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yndsey Mae\Desktop\"/>
    </mc:Choice>
  </mc:AlternateContent>
  <xr:revisionPtr revIDLastSave="0" documentId="13_ncr:1_{6B073DAA-88C0-4569-BC60-9D789D3051D8}" xr6:coauthVersionLast="47" xr6:coauthVersionMax="47" xr10:uidLastSave="{00000000-0000-0000-0000-000000000000}"/>
  <bookViews>
    <workbookView xWindow="-120" yWindow="-120" windowWidth="29040" windowHeight="15840" xr2:uid="{069FDCE4-C30E-49CF-A0B1-923E1C716A11}"/>
  </bookViews>
  <sheets>
    <sheet name="Sheet1" sheetId="1" r:id="rId1"/>
  </sheets>
  <definedNames>
    <definedName name="_xlnm.Print_Area" localSheetId="0">Sheet1!$A$1:$G$194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5" i="1" l="1"/>
  <c r="E184" i="1"/>
  <c r="E183" i="1"/>
  <c r="E22" i="1"/>
  <c r="E182" i="1"/>
  <c r="E41" i="1"/>
  <c r="E40" i="1"/>
  <c r="E67" i="1"/>
  <c r="E69" i="1"/>
  <c r="E68" i="1"/>
  <c r="E66" i="1"/>
  <c r="E118" i="1"/>
  <c r="E60" i="1"/>
  <c r="E59" i="1"/>
  <c r="E78" i="1"/>
  <c r="E53" i="1"/>
  <c r="E49" i="1"/>
  <c r="E47" i="1"/>
  <c r="E16" i="1"/>
  <c r="E15" i="1"/>
  <c r="E17" i="1"/>
  <c r="E18" i="1"/>
  <c r="E19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2" i="1"/>
  <c r="E43" i="1"/>
  <c r="E44" i="1"/>
  <c r="E45" i="1"/>
  <c r="E46" i="1"/>
  <c r="E48" i="1"/>
  <c r="E51" i="1"/>
  <c r="E52" i="1"/>
  <c r="E54" i="1"/>
  <c r="E55" i="1"/>
  <c r="E56" i="1"/>
  <c r="E57" i="1"/>
  <c r="E58" i="1"/>
  <c r="E61" i="1"/>
  <c r="E62" i="1"/>
  <c r="E63" i="1"/>
  <c r="E64" i="1"/>
  <c r="E65" i="1"/>
  <c r="E70" i="1"/>
  <c r="E71" i="1"/>
  <c r="E72" i="1"/>
  <c r="E73" i="1"/>
  <c r="E74" i="1"/>
  <c r="E75" i="1"/>
  <c r="E76" i="1"/>
  <c r="E77" i="1"/>
  <c r="E79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5" i="1"/>
  <c r="E106" i="1"/>
  <c r="E107" i="1"/>
  <c r="E108" i="1"/>
  <c r="E112" i="1"/>
  <c r="E113" i="1"/>
  <c r="E114" i="1"/>
  <c r="E115" i="1"/>
  <c r="E116" i="1"/>
  <c r="E117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40" i="1"/>
  <c r="E141" i="1"/>
  <c r="E142" i="1"/>
  <c r="E143" i="1"/>
  <c r="E146" i="1"/>
  <c r="E147" i="1"/>
  <c r="E148" i="1"/>
  <c r="E151" i="1"/>
  <c r="E152" i="1"/>
  <c r="E153" i="1"/>
  <c r="E154" i="1"/>
  <c r="E157" i="1"/>
  <c r="E158" i="1"/>
  <c r="E159" i="1"/>
  <c r="E160" i="1"/>
  <c r="E161" i="1"/>
  <c r="E162" i="1"/>
  <c r="E163" i="1"/>
  <c r="E164" i="1"/>
  <c r="E165" i="1"/>
  <c r="E166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4" i="1"/>
  <c r="E13" i="1"/>
  <c r="E12" i="1"/>
  <c r="E11" i="1"/>
  <c r="E187" i="1" l="1"/>
</calcChain>
</file>

<file path=xl/sharedStrings.xml><?xml version="1.0" encoding="utf-8"?>
<sst xmlns="http://schemas.openxmlformats.org/spreadsheetml/2006/main" count="262" uniqueCount="232">
  <si>
    <t>Ceremony</t>
  </si>
  <si>
    <t>Arch</t>
  </si>
  <si>
    <t>Mic / Speaker</t>
  </si>
  <si>
    <t>Brides Bouquet</t>
  </si>
  <si>
    <t>Bridesmaids Bouquets</t>
  </si>
  <si>
    <t>Flowers on the aisle</t>
  </si>
  <si>
    <t>Floral HeadBand</t>
  </si>
  <si>
    <t xml:space="preserve">Arch Flowers - FULL </t>
  </si>
  <si>
    <t>Arch Flowers - Top L and Mid R</t>
  </si>
  <si>
    <t xml:space="preserve">Pedistals </t>
  </si>
  <si>
    <t>Welcome Table</t>
  </si>
  <si>
    <t>Water Station</t>
  </si>
  <si>
    <t>Cocktail Hour</t>
  </si>
  <si>
    <t>Linens 132" Round</t>
  </si>
  <si>
    <t>Cocktail Tables Lowboy</t>
  </si>
  <si>
    <t>Linens 120" Round</t>
  </si>
  <si>
    <t>Chairs (3-4 per lowboy)</t>
  </si>
  <si>
    <t>Bar</t>
  </si>
  <si>
    <t>Bar Rental</t>
  </si>
  <si>
    <t xml:space="preserve">72" Round Table </t>
  </si>
  <si>
    <t>8'x 30" Rectangle Table</t>
  </si>
  <si>
    <t>Farm Table</t>
  </si>
  <si>
    <t>Linens 90x156</t>
  </si>
  <si>
    <t>Sweet Heart Table Half Moon</t>
  </si>
  <si>
    <t>Linen Sweet Heart Table</t>
  </si>
  <si>
    <t>Floor fans w Extension Cords</t>
  </si>
  <si>
    <t>Silverware - fFk</t>
  </si>
  <si>
    <t xml:space="preserve">Goldware - fFk </t>
  </si>
  <si>
    <t>Acrylic Water Goblets</t>
  </si>
  <si>
    <t>Charger Plates</t>
  </si>
  <si>
    <t>Food Table w Linen</t>
  </si>
  <si>
    <t>Dessert Table w Linen</t>
  </si>
  <si>
    <t>Gift / Memory Table w Linen</t>
  </si>
  <si>
    <t>Wood Barrels</t>
  </si>
  <si>
    <t>Reception</t>
  </si>
  <si>
    <t>Floral Centerpieces</t>
  </si>
  <si>
    <t>Sweetheart Table Florals</t>
  </si>
  <si>
    <t>Cake Flowers</t>
  </si>
  <si>
    <t>Small Floral Arrangement for Bar</t>
  </si>
  <si>
    <t>Small Floral Arrangement for Memory / Gift Table</t>
  </si>
  <si>
    <t>Pillar / Tapered Candles on Table</t>
  </si>
  <si>
    <t>Crystal Chandeliers Under Tent (3)</t>
  </si>
  <si>
    <t>Rattan Chandeliers Under Tent (3)</t>
  </si>
  <si>
    <t>Peacock Chairs (2)</t>
  </si>
  <si>
    <t>White Resin Folding Chairs</t>
  </si>
  <si>
    <t>Crossback Chairs w Cushion</t>
  </si>
  <si>
    <t>Ghost Chairs</t>
  </si>
  <si>
    <t>Bamboo Chairs  w Cushion</t>
  </si>
  <si>
    <t>Item</t>
  </si>
  <si>
    <t>Small Cocktail Table Arrangement</t>
  </si>
  <si>
    <t xml:space="preserve">Flowers Down Sides of Aisle </t>
  </si>
  <si>
    <t>Florals</t>
  </si>
  <si>
    <t>Hanging Installment</t>
  </si>
  <si>
    <t xml:space="preserve">Floral Horseshoe </t>
  </si>
  <si>
    <t>Month Of Coordination (45 days out)</t>
  </si>
  <si>
    <t>Month Plus (vendor selections + 45 days out)</t>
  </si>
  <si>
    <t>Partial Planning (vendor selection, design, 6 months out)</t>
  </si>
  <si>
    <t>Full Planning (welcome party, wedding, farewell)</t>
  </si>
  <si>
    <t>Catering</t>
  </si>
  <si>
    <t>Dade County Food Group  $65-110 per person</t>
  </si>
  <si>
    <t>Chef Drews Island Catering  $100-200 per person</t>
  </si>
  <si>
    <t>Miami Grill Catering  $60-100 per person</t>
  </si>
  <si>
    <t>Notes</t>
  </si>
  <si>
    <t>Chair Moving Fee</t>
  </si>
  <si>
    <t>Table Setup Fee</t>
  </si>
  <si>
    <t>Ties</t>
  </si>
  <si>
    <t>Table, linen, 2 water dispensers</t>
  </si>
  <si>
    <t>Sweet Heart Table 5'  Wooden</t>
  </si>
  <si>
    <t>For Bride &amp; Groom Only</t>
  </si>
  <si>
    <t>You'll want 4-6 of these</t>
  </si>
  <si>
    <t>Dimmer Switch</t>
  </si>
  <si>
    <t>Nobody wants to dance under full bright lights, be sure to add</t>
  </si>
  <si>
    <t>Leg Drapes</t>
  </si>
  <si>
    <t>Water Barrel</t>
  </si>
  <si>
    <t>Water Barrel Cover</t>
  </si>
  <si>
    <t>Repurpose Florals</t>
  </si>
  <si>
    <t>Green Turtle Inn  $55-110 per person</t>
  </si>
  <si>
    <t>Brunch options at more affordable rate</t>
  </si>
  <si>
    <t>Buffet options starting at $35</t>
  </si>
  <si>
    <t>Music</t>
  </si>
  <si>
    <t>DJ  $1800-5000</t>
  </si>
  <si>
    <t>DJ + Accoustic</t>
  </si>
  <si>
    <t>Steel Drums</t>
  </si>
  <si>
    <t>1 hour</t>
  </si>
  <si>
    <t>5 hours</t>
  </si>
  <si>
    <t>Live Band $4,500-20,000</t>
  </si>
  <si>
    <t>3-4 hours</t>
  </si>
  <si>
    <t>Violin</t>
  </si>
  <si>
    <t>2 hours</t>
  </si>
  <si>
    <t>Violin + Vocals</t>
  </si>
  <si>
    <t>Violin + Vocals + Keyboard</t>
  </si>
  <si>
    <t>Eukelele</t>
  </si>
  <si>
    <t>Accoustic Guitar</t>
  </si>
  <si>
    <t>Accoustic Guitar + Vocals</t>
  </si>
  <si>
    <t>Bahamian Junkanoo Band</t>
  </si>
  <si>
    <t>30 minutes</t>
  </si>
  <si>
    <t xml:space="preserve">Photography </t>
  </si>
  <si>
    <t>8 hours</t>
  </si>
  <si>
    <t>4 hours</t>
  </si>
  <si>
    <t>6 hours</t>
  </si>
  <si>
    <t>10 hours</t>
  </si>
  <si>
    <t>Videography</t>
  </si>
  <si>
    <t>Hair &amp; Makeup (HMUA)</t>
  </si>
  <si>
    <t>Bridal Hair &amp; Makeup</t>
  </si>
  <si>
    <t>Bridesmaid / Mothers</t>
  </si>
  <si>
    <t>Flower Girl</t>
  </si>
  <si>
    <t>Officiant</t>
  </si>
  <si>
    <t>Local Officiant $450-700</t>
  </si>
  <si>
    <t>Catholic Priest</t>
  </si>
  <si>
    <t>Jewish Rabbi</t>
  </si>
  <si>
    <t>Coaching for friend / family</t>
  </si>
  <si>
    <t>1 Tier</t>
  </si>
  <si>
    <t>2-10 guests</t>
  </si>
  <si>
    <t>2 Tier</t>
  </si>
  <si>
    <t>10-50 guests</t>
  </si>
  <si>
    <t>3 Tier</t>
  </si>
  <si>
    <t>50-125</t>
  </si>
  <si>
    <t>4 Tier</t>
  </si>
  <si>
    <t>125-200</t>
  </si>
  <si>
    <t>5 Tier</t>
  </si>
  <si>
    <t>200+</t>
  </si>
  <si>
    <t>Key Lime Pie Bites</t>
  </si>
  <si>
    <t>1 dozen</t>
  </si>
  <si>
    <t>Cake Pops</t>
  </si>
  <si>
    <t>Ice Cream Cart</t>
  </si>
  <si>
    <t>Key Lime Pie</t>
  </si>
  <si>
    <t>1 pie</t>
  </si>
  <si>
    <t>Coffee Cart</t>
  </si>
  <si>
    <t>2 hours Cuban Coffee w Barista</t>
  </si>
  <si>
    <t>Cake &amp; Such</t>
  </si>
  <si>
    <t>Extras</t>
  </si>
  <si>
    <t>Cigar Roller</t>
  </si>
  <si>
    <t>Live Painter</t>
  </si>
  <si>
    <t>Boat Entrance or Boat Exit for Sunset Photos</t>
  </si>
  <si>
    <t>Fire Dancer</t>
  </si>
  <si>
    <t>45 minutes</t>
  </si>
  <si>
    <t>Live Flamingos</t>
  </si>
  <si>
    <t>1.5 hours</t>
  </si>
  <si>
    <t>Tequilla Donkey</t>
  </si>
  <si>
    <t>Sandcastle Builder</t>
  </si>
  <si>
    <t>Babysitters</t>
  </si>
  <si>
    <t>4 hours, 1 child</t>
  </si>
  <si>
    <t>Photo Booth</t>
  </si>
  <si>
    <t>3 hours</t>
  </si>
  <si>
    <t>Alcohol Order Consulting</t>
  </si>
  <si>
    <t>Beveragebff.com</t>
  </si>
  <si>
    <t>$2.50-$6.00</t>
  </si>
  <si>
    <t>Average Cost</t>
  </si>
  <si>
    <t>1 table for every 15 guests</t>
  </si>
  <si>
    <t xml:space="preserve">1 table for every 15 guests </t>
  </si>
  <si>
    <t xml:space="preserve"> </t>
  </si>
  <si>
    <t>Insert the # of lowboy tables added above</t>
  </si>
  <si>
    <t>Only needed for highboys</t>
  </si>
  <si>
    <t>Can seat up to 10 per table BUT SHOULD SEAT 8 (Guest count divided by 8)</t>
  </si>
  <si>
    <t>Add an extra 10 settings per 100 guests</t>
  </si>
  <si>
    <t>Salad Plates</t>
  </si>
  <si>
    <t>Dinner Plates</t>
  </si>
  <si>
    <t>Dessert Plates</t>
  </si>
  <si>
    <t>Dessert Forks</t>
  </si>
  <si>
    <t>Napkins</t>
  </si>
  <si>
    <t>For buffet, 3 tables is standard. Your caterer may provide.</t>
  </si>
  <si>
    <t xml:space="preserve">Cake Stand </t>
  </si>
  <si>
    <t>Cake Knife &amp; Server</t>
  </si>
  <si>
    <t xml:space="preserve">Add 20 extra napkins </t>
  </si>
  <si>
    <t>Grooms Boutonierre</t>
  </si>
  <si>
    <t>Entry Aisle Arrangemenets</t>
  </si>
  <si>
    <t>1 on each side of aisle</t>
  </si>
  <si>
    <t>1 per 8 guests (see # of tables listed under reception)</t>
  </si>
  <si>
    <t>Carribean Catering  $55-120 per person</t>
  </si>
  <si>
    <t>A Moveable Feast  $70-110 per person</t>
  </si>
  <si>
    <t>VENDOR MEALS</t>
  </si>
  <si>
    <t xml:space="preserve">Remember that there is 7.5% state and local tax on almost everything above </t>
  </si>
  <si>
    <t>and 20-25% service fees / gratuities are often added as well</t>
  </si>
  <si>
    <t>Resort Pkg</t>
  </si>
  <si>
    <t>Bakers Cay provides gold flatware</t>
  </si>
  <si>
    <t>Let your friends &amp; family enjoy the day without having to work on your wedding day</t>
  </si>
  <si>
    <t>Ask the florist what added fee will be to have someone stay and move flowers from ceremony to reception after photos</t>
  </si>
  <si>
    <t>Dream Bay Resort includes an arch</t>
  </si>
  <si>
    <t>Tent for Caterers</t>
  </si>
  <si>
    <t>10x10</t>
  </si>
  <si>
    <t>Tent for DJ</t>
  </si>
  <si>
    <t>Tent for Band</t>
  </si>
  <si>
    <t>10x20</t>
  </si>
  <si>
    <t>Lighting for Caterers Tent</t>
  </si>
  <si>
    <t>Lighting for Bar</t>
  </si>
  <si>
    <t>Amara Cay has 2 PRECIOUS chairs we can use!</t>
  </si>
  <si>
    <t>Not included in resort packages, must be added for all hired vendors on property 4+ hours</t>
  </si>
  <si>
    <t>Bakers Cay provides black iron chairs for receptions in ballrooms</t>
  </si>
  <si>
    <t>Dream Bay Resort does not include cocktail highboys or lowboys</t>
  </si>
  <si>
    <t>Dream Bay Resort does not include linens</t>
  </si>
  <si>
    <t>Lighting For Outside of Tent</t>
  </si>
  <si>
    <t>Dream Bay Resort Does Include</t>
  </si>
  <si>
    <t>String Lighting Under Tent - Festival Style</t>
  </si>
  <si>
    <t>$</t>
  </si>
  <si>
    <r>
      <rPr>
        <b/>
        <sz val="18"/>
        <color theme="8" tint="-0.249977111117893"/>
        <rFont val="Aptos Narrow"/>
        <family val="2"/>
        <scheme val="minor"/>
      </rPr>
      <t>LMaeEvents</t>
    </r>
    <r>
      <rPr>
        <b/>
        <sz val="18"/>
        <color theme="8"/>
        <rFont val="Aptos Narrow"/>
        <family val="2"/>
        <scheme val="minor"/>
      </rPr>
      <t xml:space="preserve"> </t>
    </r>
    <r>
      <rPr>
        <b/>
        <sz val="18"/>
        <color theme="8" tint="-0.249977111117893"/>
        <rFont val="Aptos Narrow"/>
        <family val="2"/>
        <scheme val="minor"/>
      </rPr>
      <t>Planning / Coordination</t>
    </r>
  </si>
  <si>
    <t xml:space="preserve">DJs typically include this </t>
  </si>
  <si>
    <t>Buffet - add 10 per 30 guests. Plated - add 20 (a few extra &amp; vendor meals)</t>
  </si>
  <si>
    <t>Resort Pkgs include clear drinkware</t>
  </si>
  <si>
    <t xml:space="preserve">One per pole at tent </t>
  </si>
  <si>
    <t>One per pole at tent</t>
  </si>
  <si>
    <t>Dance Floor w Sub</t>
  </si>
  <si>
    <t xml:space="preserve"> Water Goblets  $4-7</t>
  </si>
  <si>
    <t>Commercial Grade, Colored</t>
  </si>
  <si>
    <t>Tent for Reception</t>
  </si>
  <si>
    <t xml:space="preserve">Champagne Wall </t>
  </si>
  <si>
    <t xml:space="preserve">4'x8' panel holds 50 champs </t>
  </si>
  <si>
    <t>Ask for 2 pins! No magnets!</t>
  </si>
  <si>
    <t xml:space="preserve">Additional Boutonierres </t>
  </si>
  <si>
    <t>Coursages for ladies</t>
  </si>
  <si>
    <t xml:space="preserve">Lounge Areas </t>
  </si>
  <si>
    <t xml:space="preserve">Palm Trees at Tent Legs </t>
  </si>
  <si>
    <t xml:space="preserve">Cold Sparklers / Champagne Towers </t>
  </si>
  <si>
    <r>
      <t>Trolley</t>
    </r>
    <r>
      <rPr>
        <sz val="11"/>
        <color theme="8" tint="0.39997558519241921"/>
        <rFont val="Aptos Narrow"/>
        <family val="2"/>
        <scheme val="minor"/>
      </rPr>
      <t xml:space="preserve"> </t>
    </r>
  </si>
  <si>
    <t>REQUIRED AT LARGO RESORT                    &amp; THE OASIS</t>
  </si>
  <si>
    <t>Cheeca, Playa Largo, &amp; Islander provide 20x20 for INDOORS ONLY</t>
  </si>
  <si>
    <t>Ask vendor for bar options</t>
  </si>
  <si>
    <t>#</t>
  </si>
  <si>
    <t>If your wedding party will be standing with you, you wont need chairs for them included in your ceremony chair count</t>
  </si>
  <si>
    <t xml:space="preserve">Bamboo Chairs </t>
  </si>
  <si>
    <t xml:space="preserve">Crossback Chairs </t>
  </si>
  <si>
    <t>Cocktail Tables Highboy</t>
  </si>
  <si>
    <t>Off Duty Officer</t>
  </si>
  <si>
    <r>
      <t xml:space="preserve">305-292-7000 MCSO Non-Emergency Number. </t>
    </r>
    <r>
      <rPr>
        <b/>
        <sz val="11"/>
        <color rgb="FFE515A0"/>
        <rFont val="Aptos Narrow"/>
        <family val="2"/>
        <scheme val="minor"/>
      </rPr>
      <t>REQUIRED AT THE OASIS, LARGO RESORT. SUGGESTED FOR ALL PRIVATE VENUES.</t>
    </r>
    <r>
      <rPr>
        <sz val="11"/>
        <color theme="1"/>
        <rFont val="Aptos Narrow"/>
        <family val="2"/>
        <scheme val="minor"/>
      </rPr>
      <t xml:space="preserve"> Cocktail Hour - Event End</t>
    </r>
  </si>
  <si>
    <t>Restroom Rentals</t>
  </si>
  <si>
    <t>REQUIRED AT THE OASIS &amp; PRIVATE HOME VENUES</t>
  </si>
  <si>
    <t>Trash Removal</t>
  </si>
  <si>
    <t>Waste Management  3yard           305- 853-3433</t>
  </si>
  <si>
    <t>Estimated Total Pretax &amp; Tip For Your Event</t>
  </si>
  <si>
    <t>Flaming_Flamingo_Designs</t>
  </si>
  <si>
    <r>
      <t xml:space="preserve">4 hour minimum </t>
    </r>
    <r>
      <rPr>
        <b/>
        <sz val="11"/>
        <color rgb="FFE515A0"/>
        <rFont val="Aptos Narrow"/>
        <family val="2"/>
        <scheme val="minor"/>
      </rPr>
      <t>IslandTimeTrolley</t>
    </r>
  </si>
  <si>
    <r>
      <t>Hides waterbarrels and tent stakes and silver poles (ask rental company for # of tent legs)</t>
    </r>
    <r>
      <rPr>
        <b/>
        <sz val="11"/>
        <color theme="1"/>
        <rFont val="Aptos Narrow"/>
        <family val="2"/>
        <scheme val="minor"/>
      </rPr>
      <t xml:space="preserve"> </t>
    </r>
    <r>
      <rPr>
        <b/>
        <sz val="11"/>
        <color rgb="FFE515A0"/>
        <rFont val="Aptos Narrow"/>
        <family val="2"/>
        <scheme val="minor"/>
      </rPr>
      <t>ShadyBusinessInTheKeys</t>
    </r>
  </si>
  <si>
    <r>
      <t>4 sparklers</t>
    </r>
    <r>
      <rPr>
        <sz val="11"/>
        <color rgb="FFE515A0"/>
        <rFont val="Aptos Narrow"/>
        <family val="2"/>
        <scheme val="minor"/>
      </rPr>
      <t xml:space="preserve"> </t>
    </r>
    <r>
      <rPr>
        <b/>
        <sz val="11"/>
        <color rgb="FFE515A0"/>
        <rFont val="Aptos Narrow"/>
        <family val="2"/>
        <scheme val="minor"/>
      </rPr>
      <t>BurstOfLightCo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</si>
</sst>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5"/>
      <color theme="8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8" tint="0.39997558519241921"/>
      <name val="Aptos Narrow"/>
      <family val="2"/>
      <scheme val="minor"/>
    </font>
    <font>
      <b/>
      <sz val="15"/>
      <color rgb="FFFF0000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18"/>
      <color theme="8"/>
      <name val="Aptos Narrow"/>
      <family val="2"/>
      <scheme val="minor"/>
    </font>
    <font>
      <b/>
      <sz val="18"/>
      <color theme="8" tint="-0.249977111117893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theme="8" tint="-0.249977111117893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rgb="FFE515A0"/>
      <name val="Aptos Narrow"/>
      <family val="2"/>
      <scheme val="minor"/>
    </font>
    <font>
      <sz val="11"/>
      <color rgb="FF040C28"/>
      <name val="Arial"/>
      <family val="2"/>
    </font>
    <font>
      <sz val="11"/>
      <color rgb="FFE515A0"/>
      <name val="Aptos Narrow"/>
      <family val="2"/>
      <scheme val="minor"/>
    </font>
    <font>
      <b/>
      <sz val="9"/>
      <color rgb="FFE515A0"/>
      <name val="Aptos Narrow"/>
      <family val="2"/>
      <scheme val="minor"/>
    </font>
    <font>
      <b/>
      <sz val="12"/>
      <color rgb="FFE515A0"/>
      <name val="Aptos Narrow"/>
      <family val="2"/>
      <scheme val="minor"/>
    </font>
    <font>
      <b/>
      <sz val="15"/>
      <color rgb="FFE515A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/>
    <xf numFmtId="6" fontId="0" fillId="0" borderId="0" xfId="0" applyNumberFormat="1" applyBorder="1" applyAlignment="1">
      <alignment horizontal="right"/>
    </xf>
    <xf numFmtId="6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/>
    <xf numFmtId="0" fontId="15" fillId="0" borderId="0" xfId="0" applyFont="1"/>
    <xf numFmtId="0" fontId="14" fillId="0" borderId="0" xfId="0" applyFont="1" applyBorder="1" applyAlignment="1"/>
    <xf numFmtId="0" fontId="17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6" fontId="18" fillId="0" borderId="0" xfId="0" applyNumberFormat="1" applyFont="1" applyBorder="1"/>
    <xf numFmtId="6" fontId="14" fillId="0" borderId="0" xfId="0" applyNumberFormat="1" applyFont="1" applyBorder="1" applyAlignment="1">
      <alignment wrapText="1"/>
    </xf>
    <xf numFmtId="0" fontId="19" fillId="0" borderId="0" xfId="0" applyFont="1" applyBorder="1" applyAlignment="1"/>
    <xf numFmtId="6" fontId="1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E515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200025</xdr:rowOff>
    </xdr:from>
    <xdr:to>
      <xdr:col>4</xdr:col>
      <xdr:colOff>111495</xdr:colOff>
      <xdr:row>0</xdr:row>
      <xdr:rowOff>1267068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FC878D5-962C-37B7-6872-02628B49E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00025"/>
          <a:ext cx="1625970" cy="1067043"/>
        </a:xfrm>
        <a:prstGeom prst="rect">
          <a:avLst/>
        </a:prstGeom>
      </xdr:spPr>
    </xdr:pic>
    <xdr:clientData/>
  </xdr:twoCellAnchor>
  <xdr:twoCellAnchor>
    <xdr:from>
      <xdr:col>0</xdr:col>
      <xdr:colOff>1228724</xdr:colOff>
      <xdr:row>1</xdr:row>
      <xdr:rowOff>47625</xdr:rowOff>
    </xdr:from>
    <xdr:to>
      <xdr:col>5</xdr:col>
      <xdr:colOff>390524</xdr:colOff>
      <xdr:row>7</xdr:row>
      <xdr:rowOff>1628775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6246CB4B-6DE2-5B92-1D44-8B8BAB5236EA}"/>
            </a:ext>
          </a:extLst>
        </xdr:cNvPr>
        <xdr:cNvSpPr txBox="1"/>
      </xdr:nvSpPr>
      <xdr:spPr>
        <a:xfrm>
          <a:off x="1228724" y="1381125"/>
          <a:ext cx="4410075" cy="281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If you are getting married at a resort that provides food and beverage in your wedding day contract, most often they will include basic tables, chairs, linens etc. Please use  coumn F (green) to log how many of each item we  will request for use at your event.    </a:t>
          </a:r>
        </a:p>
        <a:p>
          <a:pPr algn="ctr"/>
          <a:endParaRPr lang="en-US" sz="1100" b="1"/>
        </a:p>
        <a:p>
          <a:pPr algn="ctr"/>
          <a:r>
            <a:rPr lang="en-US" sz="1100" b="1">
              <a:solidFill>
                <a:srgbClr val="E515A0"/>
              </a:solidFill>
            </a:rPr>
            <a:t>*</a:t>
          </a:r>
          <a:r>
            <a:rPr lang="en-US" sz="1100" b="1"/>
            <a:t>Some Cheeca Lodge packages include upgraded reception chairs and colored linens. </a:t>
          </a:r>
        </a:p>
        <a:p>
          <a:pPr algn="ctr"/>
          <a:endParaRPr lang="en-US" sz="1100" b="1"/>
        </a:p>
        <a:p>
          <a:pPr algn="ctr"/>
          <a:r>
            <a:rPr lang="en-US" sz="1100" b="1">
              <a:solidFill>
                <a:srgbClr val="E515A0"/>
              </a:solidFill>
            </a:rPr>
            <a:t>*</a:t>
          </a:r>
          <a:r>
            <a:rPr lang="en-US" sz="1100" b="1"/>
            <a:t>This is to be used as a tool to help our couples understand and establish a practical wedding budget. - XO,LMae</a:t>
          </a:r>
        </a:p>
        <a:p>
          <a:pPr algn="ctr"/>
          <a:endParaRPr lang="en-US" sz="1100" b="1"/>
        </a:p>
        <a:p>
          <a:pPr algn="ctr"/>
          <a:r>
            <a:rPr lang="en-US" sz="1100" b="1">
              <a:solidFill>
                <a:srgbClr val="E515A0"/>
              </a:solidFill>
            </a:rPr>
            <a:t>*</a:t>
          </a:r>
          <a:r>
            <a:rPr lang="en-US" sz="1100" b="1"/>
            <a:t>Information on this document is only for estimation purposes. These are not exact costs.</a:t>
          </a:r>
        </a:p>
        <a:p>
          <a:pPr algn="ctr"/>
          <a:r>
            <a:rPr lang="en-US" sz="1100" b="1">
              <a:solidFill>
                <a:srgbClr val="E515A0"/>
              </a:solidFill>
            </a:rPr>
            <a:t>XO</a:t>
          </a:r>
        </a:p>
        <a:p>
          <a:pPr algn="ctr"/>
          <a:r>
            <a:rPr lang="en-US" sz="1100" b="1">
              <a:solidFill>
                <a:srgbClr val="E515A0"/>
              </a:solidFill>
            </a:rPr>
            <a:t>LM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65C8-04A0-4C0F-BCD5-09F04AF3E394}">
  <dimension ref="A1:J196"/>
  <sheetViews>
    <sheetView tabSelected="1" workbookViewId="0">
      <selection activeCell="G190" sqref="G190"/>
    </sheetView>
  </sheetViews>
  <sheetFormatPr defaultRowHeight="15" x14ac:dyDescent="0.25"/>
  <cols>
    <col min="1" max="1" width="20.28515625" style="2" customWidth="1"/>
    <col min="2" max="2" width="27.28515625" style="2" customWidth="1"/>
    <col min="3" max="3" width="8.7109375" style="1" customWidth="1"/>
    <col min="4" max="4" width="4.7109375" style="17" customWidth="1"/>
    <col min="5" max="5" width="17.7109375" customWidth="1"/>
    <col min="6" max="6" width="8.140625" customWidth="1"/>
    <col min="7" max="7" width="14.85546875" customWidth="1"/>
  </cols>
  <sheetData>
    <row r="1" spans="1:10" ht="105" customHeight="1" x14ac:dyDescent="0.25">
      <c r="A1" s="25"/>
      <c r="G1" s="5"/>
      <c r="H1" s="5"/>
    </row>
    <row r="2" spans="1:10" ht="17.25" customHeight="1" x14ac:dyDescent="0.25">
      <c r="A2" s="29"/>
      <c r="B2" s="18"/>
      <c r="C2" s="4"/>
      <c r="D2" s="14"/>
      <c r="E2" s="5"/>
      <c r="F2" s="5"/>
      <c r="G2" s="5"/>
      <c r="H2" s="5"/>
    </row>
    <row r="3" spans="1:10" ht="17.25" customHeight="1" x14ac:dyDescent="0.25">
      <c r="A3" s="29"/>
      <c r="B3" s="18"/>
      <c r="C3" s="4"/>
      <c r="D3" s="14"/>
      <c r="E3" s="5"/>
      <c r="F3" s="5"/>
      <c r="G3" s="5"/>
      <c r="H3" s="5"/>
    </row>
    <row r="4" spans="1:10" ht="15.75" customHeight="1" x14ac:dyDescent="0.25">
      <c r="A4" s="29"/>
      <c r="B4" s="18"/>
      <c r="C4" s="4"/>
      <c r="D4" s="14"/>
      <c r="E4" s="5"/>
      <c r="F4" s="5"/>
      <c r="G4" s="5"/>
      <c r="H4" s="5"/>
    </row>
    <row r="5" spans="1:10" ht="15.75" customHeight="1" x14ac:dyDescent="0.25">
      <c r="A5" s="29"/>
      <c r="B5" s="18"/>
      <c r="C5" s="4"/>
      <c r="D5" s="14"/>
      <c r="E5" s="5"/>
      <c r="F5" s="5"/>
      <c r="G5" s="5"/>
      <c r="H5" s="5"/>
    </row>
    <row r="6" spans="1:10" ht="15.75" customHeight="1" x14ac:dyDescent="0.25">
      <c r="A6" s="29"/>
      <c r="B6" s="18"/>
      <c r="C6" s="4"/>
      <c r="D6" s="14"/>
      <c r="E6" s="5"/>
      <c r="F6" s="5"/>
      <c r="G6" s="5"/>
      <c r="H6" s="5"/>
    </row>
    <row r="7" spans="1:10" ht="15.75" customHeight="1" x14ac:dyDescent="0.25">
      <c r="A7" s="29"/>
      <c r="B7" s="18"/>
      <c r="C7" s="4"/>
      <c r="D7" s="14"/>
      <c r="E7" s="5"/>
      <c r="F7" s="5"/>
      <c r="G7" s="5"/>
      <c r="H7" s="5"/>
    </row>
    <row r="8" spans="1:10" ht="147.75" customHeight="1" x14ac:dyDescent="0.25">
      <c r="A8" s="24"/>
      <c r="B8" s="18"/>
      <c r="C8" s="4"/>
      <c r="D8" s="14"/>
      <c r="E8" s="5"/>
      <c r="F8" s="5"/>
      <c r="G8" s="5"/>
      <c r="H8" s="5"/>
    </row>
    <row r="9" spans="1:10" ht="30" x14ac:dyDescent="0.25">
      <c r="A9" s="23" t="s">
        <v>48</v>
      </c>
      <c r="B9" s="22" t="s">
        <v>62</v>
      </c>
      <c r="C9" s="16" t="s">
        <v>147</v>
      </c>
      <c r="D9" s="23" t="s">
        <v>216</v>
      </c>
      <c r="E9" s="22" t="s">
        <v>193</v>
      </c>
      <c r="F9" s="16" t="s">
        <v>173</v>
      </c>
      <c r="G9" s="5"/>
      <c r="H9" s="5"/>
      <c r="J9" s="5"/>
    </row>
    <row r="10" spans="1:10" ht="32.25" x14ac:dyDescent="0.5">
      <c r="A10" s="26" t="s">
        <v>0</v>
      </c>
      <c r="B10" s="13"/>
      <c r="C10" s="4"/>
      <c r="D10" s="14"/>
      <c r="E10" s="5"/>
      <c r="F10" s="5"/>
      <c r="G10" s="5"/>
      <c r="H10" s="5"/>
    </row>
    <row r="11" spans="1:10" ht="75" x14ac:dyDescent="0.25">
      <c r="A11" s="9" t="s">
        <v>44</v>
      </c>
      <c r="B11" s="25" t="s">
        <v>217</v>
      </c>
      <c r="C11" s="6">
        <v>4</v>
      </c>
      <c r="D11" s="15"/>
      <c r="E11" s="7">
        <f t="shared" ref="E11:E19" si="0">SUM(C11*D11)</f>
        <v>0</v>
      </c>
      <c r="F11" s="8"/>
      <c r="G11" s="5"/>
      <c r="H11" s="5"/>
    </row>
    <row r="12" spans="1:10" x14ac:dyDescent="0.25">
      <c r="A12" s="9" t="s">
        <v>218</v>
      </c>
      <c r="B12" s="9"/>
      <c r="C12" s="6">
        <v>6.5</v>
      </c>
      <c r="D12" s="15"/>
      <c r="E12" s="7">
        <f t="shared" si="0"/>
        <v>0</v>
      </c>
      <c r="F12" s="5"/>
      <c r="G12" s="5"/>
      <c r="H12" s="5"/>
    </row>
    <row r="13" spans="1:10" x14ac:dyDescent="0.25">
      <c r="A13" s="9" t="s">
        <v>219</v>
      </c>
      <c r="B13" s="9"/>
      <c r="C13" s="6">
        <v>7</v>
      </c>
      <c r="D13" s="15"/>
      <c r="E13" s="7">
        <f t="shared" si="0"/>
        <v>0</v>
      </c>
      <c r="F13" s="5"/>
      <c r="G13" s="5"/>
      <c r="H13" s="5"/>
    </row>
    <row r="14" spans="1:10" x14ac:dyDescent="0.25">
      <c r="A14" s="9" t="s">
        <v>46</v>
      </c>
      <c r="B14" s="9"/>
      <c r="C14" s="6">
        <v>8</v>
      </c>
      <c r="D14" s="15"/>
      <c r="E14" s="7">
        <f t="shared" si="0"/>
        <v>0</v>
      </c>
      <c r="F14" s="5"/>
      <c r="G14" s="5"/>
      <c r="H14" s="5"/>
    </row>
    <row r="15" spans="1:10" x14ac:dyDescent="0.25">
      <c r="A15" s="9" t="s">
        <v>63</v>
      </c>
      <c r="B15" s="9"/>
      <c r="C15" s="6">
        <v>350</v>
      </c>
      <c r="D15" s="15"/>
      <c r="E15" s="7">
        <f t="shared" si="0"/>
        <v>0</v>
      </c>
      <c r="F15" s="5"/>
      <c r="G15" s="5"/>
      <c r="H15" s="5"/>
    </row>
    <row r="16" spans="1:10" ht="24.75" x14ac:dyDescent="0.25">
      <c r="A16" s="9" t="s">
        <v>1</v>
      </c>
      <c r="B16" s="9"/>
      <c r="C16" s="6">
        <v>300</v>
      </c>
      <c r="D16" s="15"/>
      <c r="E16" s="7">
        <f t="shared" si="0"/>
        <v>0</v>
      </c>
      <c r="F16" s="5"/>
      <c r="G16" s="3" t="s">
        <v>177</v>
      </c>
      <c r="H16" s="5"/>
    </row>
    <row r="17" spans="1:8" x14ac:dyDescent="0.25">
      <c r="A17" s="9" t="s">
        <v>2</v>
      </c>
      <c r="B17" s="9" t="s">
        <v>195</v>
      </c>
      <c r="C17" s="6">
        <v>150</v>
      </c>
      <c r="D17" s="15"/>
      <c r="E17" s="7">
        <f t="shared" si="0"/>
        <v>0</v>
      </c>
      <c r="F17" s="5"/>
      <c r="G17" s="5"/>
      <c r="H17" s="5"/>
    </row>
    <row r="18" spans="1:8" x14ac:dyDescent="0.25">
      <c r="A18" s="9" t="s">
        <v>10</v>
      </c>
      <c r="B18" s="9"/>
      <c r="C18" s="6">
        <v>65</v>
      </c>
      <c r="D18" s="15"/>
      <c r="E18" s="7">
        <f t="shared" si="0"/>
        <v>0</v>
      </c>
      <c r="F18" s="8"/>
      <c r="G18" s="5"/>
      <c r="H18" s="5"/>
    </row>
    <row r="19" spans="1:8" x14ac:dyDescent="0.25">
      <c r="A19" s="9" t="s">
        <v>11</v>
      </c>
      <c r="B19" s="9" t="s">
        <v>66</v>
      </c>
      <c r="C19" s="6">
        <v>50</v>
      </c>
      <c r="D19" s="15"/>
      <c r="E19" s="7">
        <f t="shared" si="0"/>
        <v>0</v>
      </c>
      <c r="F19" s="8"/>
      <c r="G19" s="5"/>
      <c r="H19" s="5"/>
    </row>
    <row r="20" spans="1:8" x14ac:dyDescent="0.25">
      <c r="A20" s="9"/>
      <c r="B20" s="9"/>
      <c r="C20" s="4"/>
      <c r="D20" s="14"/>
      <c r="E20" s="7"/>
      <c r="F20" s="5"/>
      <c r="G20" s="5"/>
      <c r="H20" s="5"/>
    </row>
    <row r="21" spans="1:8" ht="70.5" customHeight="1" x14ac:dyDescent="0.5">
      <c r="A21" s="26" t="s">
        <v>12</v>
      </c>
      <c r="B21" s="13"/>
      <c r="C21" s="4"/>
      <c r="D21" s="14"/>
      <c r="E21" s="7"/>
      <c r="F21" s="5"/>
      <c r="G21" s="5"/>
      <c r="H21" s="5"/>
    </row>
    <row r="22" spans="1:8" ht="48.75" x14ac:dyDescent="0.25">
      <c r="A22" s="9" t="s">
        <v>220</v>
      </c>
      <c r="B22" s="9" t="s">
        <v>148</v>
      </c>
      <c r="C22" s="6">
        <v>14</v>
      </c>
      <c r="D22" s="15"/>
      <c r="E22" s="7">
        <f>SUM(C22*D22)</f>
        <v>0</v>
      </c>
      <c r="F22" s="8"/>
      <c r="G22" s="3" t="s">
        <v>188</v>
      </c>
      <c r="H22" s="5"/>
    </row>
    <row r="23" spans="1:8" ht="36.75" x14ac:dyDescent="0.25">
      <c r="A23" s="9" t="s">
        <v>13</v>
      </c>
      <c r="B23" s="9"/>
      <c r="C23" s="6">
        <v>27</v>
      </c>
      <c r="D23" s="15"/>
      <c r="E23" s="7">
        <f t="shared" ref="E23:E28" si="1">SUM(C23*D23)</f>
        <v>0</v>
      </c>
      <c r="F23" s="8"/>
      <c r="G23" s="3" t="s">
        <v>189</v>
      </c>
      <c r="H23" s="5"/>
    </row>
    <row r="24" spans="1:8" x14ac:dyDescent="0.25">
      <c r="A24" s="9" t="s">
        <v>14</v>
      </c>
      <c r="B24" s="9" t="s">
        <v>149</v>
      </c>
      <c r="C24" s="6">
        <v>12</v>
      </c>
      <c r="D24" s="15"/>
      <c r="E24" s="7">
        <f t="shared" si="1"/>
        <v>0</v>
      </c>
      <c r="F24" s="8"/>
      <c r="G24" s="5"/>
    </row>
    <row r="25" spans="1:8" ht="36.75" x14ac:dyDescent="0.25">
      <c r="A25" s="9" t="s">
        <v>15</v>
      </c>
      <c r="B25" s="9" t="s">
        <v>150</v>
      </c>
      <c r="C25" s="6">
        <v>22</v>
      </c>
      <c r="D25" s="15"/>
      <c r="E25" s="7">
        <f t="shared" si="1"/>
        <v>0</v>
      </c>
      <c r="F25" s="8"/>
      <c r="G25" s="3" t="s">
        <v>189</v>
      </c>
    </row>
    <row r="26" spans="1:8" ht="36.75" x14ac:dyDescent="0.25">
      <c r="A26" s="9" t="s">
        <v>65</v>
      </c>
      <c r="B26" s="9" t="s">
        <v>152</v>
      </c>
      <c r="C26" s="6">
        <v>6</v>
      </c>
      <c r="D26" s="15"/>
      <c r="E26" s="7">
        <f t="shared" si="1"/>
        <v>0</v>
      </c>
      <c r="F26" s="8"/>
      <c r="G26" s="3" t="s">
        <v>189</v>
      </c>
    </row>
    <row r="27" spans="1:8" x14ac:dyDescent="0.25">
      <c r="A27" s="9" t="s">
        <v>16</v>
      </c>
      <c r="B27" s="9" t="s">
        <v>151</v>
      </c>
      <c r="C27" s="6">
        <v>25</v>
      </c>
      <c r="D27" s="15"/>
      <c r="E27" s="7">
        <f t="shared" si="1"/>
        <v>0</v>
      </c>
      <c r="F27" s="8"/>
      <c r="G27" s="5"/>
    </row>
    <row r="28" spans="1:8" x14ac:dyDescent="0.25">
      <c r="A28" s="9" t="s">
        <v>18</v>
      </c>
      <c r="B28" s="9"/>
      <c r="C28" s="6">
        <v>250</v>
      </c>
      <c r="D28" s="15"/>
      <c r="E28" s="7">
        <f t="shared" si="1"/>
        <v>0</v>
      </c>
      <c r="F28" s="8"/>
      <c r="G28" s="5"/>
    </row>
    <row r="29" spans="1:8" x14ac:dyDescent="0.25">
      <c r="A29" s="9"/>
      <c r="B29" s="9"/>
      <c r="C29" s="6"/>
      <c r="D29" s="14"/>
      <c r="E29" s="7"/>
      <c r="F29" s="5"/>
      <c r="G29" s="5"/>
    </row>
    <row r="30" spans="1:8" ht="32.25" x14ac:dyDescent="0.5">
      <c r="A30" s="26" t="s">
        <v>34</v>
      </c>
      <c r="B30" s="13"/>
      <c r="C30" s="4"/>
      <c r="D30" s="14"/>
      <c r="E30" s="7"/>
      <c r="F30" s="5"/>
      <c r="G30" s="5"/>
    </row>
    <row r="31" spans="1:8" ht="45" x14ac:dyDescent="0.25">
      <c r="A31" s="9" t="s">
        <v>19</v>
      </c>
      <c r="B31" s="9" t="s">
        <v>153</v>
      </c>
      <c r="C31" s="6">
        <v>14</v>
      </c>
      <c r="D31" s="15"/>
      <c r="E31" s="7">
        <f t="shared" ref="E31:E79" si="2">SUM(C31*D31)</f>
        <v>0</v>
      </c>
      <c r="F31" s="8"/>
      <c r="G31" s="5"/>
    </row>
    <row r="32" spans="1:8" ht="36.75" x14ac:dyDescent="0.25">
      <c r="A32" s="9" t="s">
        <v>13</v>
      </c>
      <c r="B32" s="9"/>
      <c r="C32" s="6">
        <v>27</v>
      </c>
      <c r="D32" s="15"/>
      <c r="E32" s="7">
        <f t="shared" si="2"/>
        <v>0</v>
      </c>
      <c r="F32" s="8"/>
      <c r="G32" s="3" t="s">
        <v>189</v>
      </c>
    </row>
    <row r="33" spans="1:7" ht="45" x14ac:dyDescent="0.25">
      <c r="A33" s="9" t="s">
        <v>20</v>
      </c>
      <c r="B33" s="9" t="s">
        <v>153</v>
      </c>
      <c r="C33" s="6">
        <v>12</v>
      </c>
      <c r="D33" s="15"/>
      <c r="E33" s="7">
        <f t="shared" si="2"/>
        <v>0</v>
      </c>
      <c r="F33" s="5"/>
      <c r="G33" s="5"/>
    </row>
    <row r="34" spans="1:7" ht="36.75" x14ac:dyDescent="0.25">
      <c r="A34" s="9" t="s">
        <v>22</v>
      </c>
      <c r="B34" s="9"/>
      <c r="C34" s="6">
        <v>24</v>
      </c>
      <c r="D34" s="15"/>
      <c r="E34" s="7">
        <f t="shared" si="2"/>
        <v>0</v>
      </c>
      <c r="F34" s="5"/>
      <c r="G34" s="3" t="s">
        <v>189</v>
      </c>
    </row>
    <row r="35" spans="1:7" ht="45" x14ac:dyDescent="0.25">
      <c r="A35" s="9" t="s">
        <v>21</v>
      </c>
      <c r="B35" s="9" t="s">
        <v>153</v>
      </c>
      <c r="C35" s="6">
        <v>125</v>
      </c>
      <c r="D35" s="15"/>
      <c r="E35" s="7">
        <f t="shared" si="2"/>
        <v>0</v>
      </c>
      <c r="F35" s="5"/>
      <c r="G35" s="5"/>
    </row>
    <row r="36" spans="1:7" ht="60.75" x14ac:dyDescent="0.25">
      <c r="A36" s="9" t="s">
        <v>44</v>
      </c>
      <c r="B36" s="9"/>
      <c r="C36" s="6">
        <v>4</v>
      </c>
      <c r="D36" s="15"/>
      <c r="E36" s="7">
        <f t="shared" si="2"/>
        <v>0</v>
      </c>
      <c r="F36" s="8"/>
      <c r="G36" s="3" t="s">
        <v>187</v>
      </c>
    </row>
    <row r="37" spans="1:7" x14ac:dyDescent="0.25">
      <c r="A37" s="9" t="s">
        <v>47</v>
      </c>
      <c r="B37" s="9"/>
      <c r="C37" s="6">
        <v>7</v>
      </c>
      <c r="D37" s="15"/>
      <c r="E37" s="7">
        <f t="shared" si="2"/>
        <v>0</v>
      </c>
      <c r="F37" s="5"/>
      <c r="G37" s="5"/>
    </row>
    <row r="38" spans="1:7" ht="30" x14ac:dyDescent="0.25">
      <c r="A38" s="9" t="s">
        <v>45</v>
      </c>
      <c r="B38" s="9"/>
      <c r="C38" s="6">
        <v>7</v>
      </c>
      <c r="D38" s="15"/>
      <c r="E38" s="7">
        <f t="shared" si="2"/>
        <v>0</v>
      </c>
      <c r="F38" s="5"/>
      <c r="G38" s="5"/>
    </row>
    <row r="39" spans="1:7" x14ac:dyDescent="0.25">
      <c r="A39" s="9" t="s">
        <v>46</v>
      </c>
      <c r="B39" s="9"/>
      <c r="C39" s="6">
        <v>8</v>
      </c>
      <c r="D39" s="15"/>
      <c r="E39" s="7">
        <f t="shared" si="2"/>
        <v>0</v>
      </c>
      <c r="F39" s="5"/>
      <c r="G39" s="5"/>
    </row>
    <row r="40" spans="1:7" x14ac:dyDescent="0.25">
      <c r="A40" s="9" t="s">
        <v>184</v>
      </c>
      <c r="B40" s="9"/>
      <c r="C40" s="6">
        <v>100</v>
      </c>
      <c r="D40" s="15"/>
      <c r="E40" s="7">
        <f t="shared" si="2"/>
        <v>0</v>
      </c>
      <c r="F40" s="8"/>
      <c r="G40" s="5"/>
    </row>
    <row r="41" spans="1:7" ht="65.25" customHeight="1" x14ac:dyDescent="0.25">
      <c r="A41" s="9" t="s">
        <v>190</v>
      </c>
      <c r="B41" s="9"/>
      <c r="C41" s="6">
        <v>800</v>
      </c>
      <c r="D41" s="15"/>
      <c r="E41" s="7">
        <f t="shared" si="2"/>
        <v>0</v>
      </c>
      <c r="F41" s="5"/>
      <c r="G41" s="3" t="s">
        <v>191</v>
      </c>
    </row>
    <row r="42" spans="1:7" x14ac:dyDescent="0.25">
      <c r="A42" s="9" t="s">
        <v>17</v>
      </c>
      <c r="B42" s="9"/>
      <c r="C42" s="6">
        <v>250</v>
      </c>
      <c r="D42" s="15"/>
      <c r="E42" s="7">
        <f t="shared" si="2"/>
        <v>0</v>
      </c>
      <c r="F42" s="8"/>
      <c r="G42" s="5"/>
    </row>
    <row r="43" spans="1:7" ht="30" x14ac:dyDescent="0.25">
      <c r="A43" s="9" t="s">
        <v>67</v>
      </c>
      <c r="B43" s="9" t="s">
        <v>68</v>
      </c>
      <c r="C43" s="6">
        <v>100</v>
      </c>
      <c r="D43" s="15"/>
      <c r="E43" s="7">
        <f t="shared" si="2"/>
        <v>0</v>
      </c>
      <c r="F43" s="5"/>
      <c r="G43" s="5"/>
    </row>
    <row r="44" spans="1:7" ht="30" x14ac:dyDescent="0.25">
      <c r="A44" s="9" t="s">
        <v>23</v>
      </c>
      <c r="B44" s="9" t="s">
        <v>68</v>
      </c>
      <c r="C44" s="6">
        <v>15</v>
      </c>
      <c r="D44" s="15"/>
      <c r="E44" s="7">
        <f t="shared" si="2"/>
        <v>0</v>
      </c>
      <c r="F44" s="8"/>
      <c r="G44" s="5"/>
    </row>
    <row r="45" spans="1:7" ht="36.75" x14ac:dyDescent="0.25">
      <c r="A45" s="9" t="s">
        <v>24</v>
      </c>
      <c r="B45" s="9"/>
      <c r="C45" s="6">
        <v>27</v>
      </c>
      <c r="D45" s="15"/>
      <c r="E45" s="7">
        <f t="shared" si="2"/>
        <v>0</v>
      </c>
      <c r="F45" s="8"/>
      <c r="G45" s="3" t="s">
        <v>189</v>
      </c>
    </row>
    <row r="46" spans="1:7" ht="30" x14ac:dyDescent="0.25">
      <c r="A46" s="9" t="s">
        <v>25</v>
      </c>
      <c r="B46" s="9" t="s">
        <v>69</v>
      </c>
      <c r="C46" s="6">
        <v>25</v>
      </c>
      <c r="D46" s="15"/>
      <c r="E46" s="7">
        <f t="shared" si="2"/>
        <v>0</v>
      </c>
      <c r="F46" s="5"/>
      <c r="G46" s="5"/>
    </row>
    <row r="47" spans="1:7" x14ac:dyDescent="0.25">
      <c r="A47" s="9" t="s">
        <v>155</v>
      </c>
      <c r="B47" s="9"/>
      <c r="C47" s="6">
        <v>0.65</v>
      </c>
      <c r="D47" s="15"/>
      <c r="E47" s="7">
        <f t="shared" si="2"/>
        <v>0</v>
      </c>
      <c r="F47" s="8"/>
      <c r="G47" s="5"/>
    </row>
    <row r="48" spans="1:7" ht="45" x14ac:dyDescent="0.25">
      <c r="A48" s="9" t="s">
        <v>156</v>
      </c>
      <c r="B48" s="9" t="s">
        <v>196</v>
      </c>
      <c r="C48" s="6">
        <v>1</v>
      </c>
      <c r="D48" s="15"/>
      <c r="E48" s="7">
        <f t="shared" si="2"/>
        <v>0</v>
      </c>
      <c r="F48" s="8"/>
      <c r="G48" s="5"/>
    </row>
    <row r="49" spans="1:7" x14ac:dyDescent="0.25">
      <c r="A49" s="9" t="s">
        <v>157</v>
      </c>
      <c r="B49" s="9"/>
      <c r="C49" s="6">
        <v>1</v>
      </c>
      <c r="D49" s="15"/>
      <c r="E49" s="7">
        <f t="shared" si="2"/>
        <v>0</v>
      </c>
      <c r="F49" s="8"/>
      <c r="G49" s="5"/>
    </row>
    <row r="50" spans="1:7" x14ac:dyDescent="0.25">
      <c r="A50" s="9"/>
      <c r="B50" s="9"/>
      <c r="C50" s="6"/>
      <c r="D50" s="15"/>
      <c r="E50" s="7"/>
      <c r="F50" s="8"/>
      <c r="G50" s="5"/>
    </row>
    <row r="51" spans="1:7" ht="57" customHeight="1" x14ac:dyDescent="0.25">
      <c r="A51" s="9" t="s">
        <v>26</v>
      </c>
      <c r="B51" s="9" t="s">
        <v>154</v>
      </c>
      <c r="C51" s="10">
        <v>2.75</v>
      </c>
      <c r="D51" s="15"/>
      <c r="E51" s="7">
        <f t="shared" si="2"/>
        <v>0</v>
      </c>
      <c r="F51" s="8"/>
      <c r="G51" s="5"/>
    </row>
    <row r="52" spans="1:7" ht="36.75" x14ac:dyDescent="0.25">
      <c r="A52" s="9" t="s">
        <v>27</v>
      </c>
      <c r="B52" s="9" t="s">
        <v>154</v>
      </c>
      <c r="C52" s="6">
        <v>4</v>
      </c>
      <c r="D52" s="15"/>
      <c r="E52" s="7">
        <f t="shared" si="2"/>
        <v>0</v>
      </c>
      <c r="F52" s="5"/>
      <c r="G52" s="3" t="s">
        <v>174</v>
      </c>
    </row>
    <row r="53" spans="1:7" x14ac:dyDescent="0.25">
      <c r="A53" s="9" t="s">
        <v>158</v>
      </c>
      <c r="B53" s="9"/>
      <c r="C53" s="6">
        <v>1</v>
      </c>
      <c r="D53" s="15"/>
      <c r="E53" s="7">
        <f t="shared" si="2"/>
        <v>0</v>
      </c>
      <c r="F53" s="8"/>
      <c r="G53" s="5"/>
    </row>
    <row r="54" spans="1:7" ht="25.5" customHeight="1" x14ac:dyDescent="0.25">
      <c r="A54" s="9" t="s">
        <v>201</v>
      </c>
      <c r="B54" s="9" t="s">
        <v>202</v>
      </c>
      <c r="C54" s="6">
        <v>5</v>
      </c>
      <c r="D54" s="15"/>
      <c r="E54" s="7">
        <f t="shared" si="2"/>
        <v>0</v>
      </c>
      <c r="F54" s="8"/>
      <c r="G54" s="3" t="s">
        <v>197</v>
      </c>
    </row>
    <row r="55" spans="1:7" ht="24.75" x14ac:dyDescent="0.25">
      <c r="A55" s="9" t="s">
        <v>28</v>
      </c>
      <c r="B55" s="32" t="s">
        <v>213</v>
      </c>
      <c r="C55" s="6">
        <v>3</v>
      </c>
      <c r="D55" s="15"/>
      <c r="E55" s="7">
        <f t="shared" si="2"/>
        <v>0</v>
      </c>
      <c r="F55" s="5"/>
      <c r="G55" s="5"/>
    </row>
    <row r="56" spans="1:7" x14ac:dyDescent="0.25">
      <c r="A56" s="9" t="s">
        <v>29</v>
      </c>
      <c r="B56" s="9" t="s">
        <v>146</v>
      </c>
      <c r="C56" s="6">
        <v>3</v>
      </c>
      <c r="D56" s="15"/>
      <c r="E56" s="7">
        <f t="shared" si="2"/>
        <v>0</v>
      </c>
      <c r="F56" s="5"/>
      <c r="G56" s="5"/>
    </row>
    <row r="57" spans="1:7" ht="30" x14ac:dyDescent="0.25">
      <c r="A57" s="9" t="s">
        <v>30</v>
      </c>
      <c r="B57" s="9" t="s">
        <v>160</v>
      </c>
      <c r="C57" s="6">
        <v>40</v>
      </c>
      <c r="D57" s="15"/>
      <c r="E57" s="7">
        <f t="shared" si="2"/>
        <v>0</v>
      </c>
      <c r="F57" s="8"/>
      <c r="G57" s="5"/>
    </row>
    <row r="58" spans="1:7" x14ac:dyDescent="0.25">
      <c r="A58" s="9" t="s">
        <v>31</v>
      </c>
      <c r="B58" s="9"/>
      <c r="C58" s="6">
        <v>40</v>
      </c>
      <c r="D58" s="15"/>
      <c r="E58" s="7">
        <f t="shared" si="2"/>
        <v>0</v>
      </c>
      <c r="F58" s="8"/>
      <c r="G58" s="5"/>
    </row>
    <row r="59" spans="1:7" x14ac:dyDescent="0.25">
      <c r="A59" s="9" t="s">
        <v>161</v>
      </c>
      <c r="B59" s="9"/>
      <c r="C59" s="6">
        <v>15</v>
      </c>
      <c r="D59" s="15"/>
      <c r="E59" s="7">
        <f t="shared" si="2"/>
        <v>0</v>
      </c>
      <c r="F59" s="5"/>
      <c r="G59" s="5"/>
    </row>
    <row r="60" spans="1:7" x14ac:dyDescent="0.25">
      <c r="A60" s="9" t="s">
        <v>162</v>
      </c>
      <c r="B60" s="9"/>
      <c r="C60" s="6">
        <v>10</v>
      </c>
      <c r="D60" s="15"/>
      <c r="E60" s="7">
        <f t="shared" si="2"/>
        <v>0</v>
      </c>
      <c r="F60" s="8"/>
      <c r="G60" s="5"/>
    </row>
    <row r="61" spans="1:7" x14ac:dyDescent="0.25">
      <c r="A61" s="9" t="s">
        <v>32</v>
      </c>
      <c r="B61" s="9"/>
      <c r="C61" s="6">
        <v>40</v>
      </c>
      <c r="D61" s="15"/>
      <c r="E61" s="7">
        <f t="shared" si="2"/>
        <v>0</v>
      </c>
      <c r="F61" s="8"/>
      <c r="G61" s="5"/>
    </row>
    <row r="62" spans="1:7" x14ac:dyDescent="0.25">
      <c r="A62" s="9" t="s">
        <v>33</v>
      </c>
      <c r="B62" s="9"/>
      <c r="C62" s="6">
        <v>120</v>
      </c>
      <c r="D62" s="15"/>
      <c r="E62" s="7">
        <f t="shared" si="2"/>
        <v>0</v>
      </c>
      <c r="F62" s="8"/>
      <c r="G62" s="5"/>
    </row>
    <row r="63" spans="1:7" ht="10.5" customHeight="1" x14ac:dyDescent="0.25">
      <c r="A63" s="9" t="s">
        <v>204</v>
      </c>
      <c r="B63" s="9" t="s">
        <v>205</v>
      </c>
      <c r="C63" s="6">
        <v>150</v>
      </c>
      <c r="D63" s="15"/>
      <c r="E63" s="7">
        <f t="shared" si="2"/>
        <v>0</v>
      </c>
      <c r="F63" s="5"/>
      <c r="G63" s="5"/>
    </row>
    <row r="64" spans="1:7" ht="51.75" customHeight="1" x14ac:dyDescent="0.25">
      <c r="A64" s="9" t="s">
        <v>200</v>
      </c>
      <c r="B64" s="9"/>
      <c r="C64" s="6">
        <v>1800</v>
      </c>
      <c r="D64" s="15"/>
      <c r="E64" s="7">
        <f t="shared" si="2"/>
        <v>0</v>
      </c>
      <c r="F64" s="8"/>
      <c r="G64" s="3" t="s">
        <v>214</v>
      </c>
    </row>
    <row r="65" spans="1:7" x14ac:dyDescent="0.25">
      <c r="A65" s="9" t="s">
        <v>203</v>
      </c>
      <c r="B65" s="9"/>
      <c r="C65" s="6">
        <v>3200</v>
      </c>
      <c r="D65" s="15"/>
      <c r="E65" s="7">
        <f t="shared" si="2"/>
        <v>0</v>
      </c>
      <c r="F65" s="5"/>
      <c r="G65" s="5"/>
    </row>
    <row r="66" spans="1:7" x14ac:dyDescent="0.25">
      <c r="A66" s="9" t="s">
        <v>178</v>
      </c>
      <c r="B66" s="9" t="s">
        <v>179</v>
      </c>
      <c r="C66" s="6">
        <v>150</v>
      </c>
      <c r="D66" s="15"/>
      <c r="E66" s="7">
        <f t="shared" si="2"/>
        <v>0</v>
      </c>
      <c r="F66" s="5"/>
      <c r="G66" s="5"/>
    </row>
    <row r="67" spans="1:7" ht="49.5" customHeight="1" x14ac:dyDescent="0.25">
      <c r="A67" s="9" t="s">
        <v>183</v>
      </c>
      <c r="B67" s="9"/>
      <c r="C67" s="6">
        <v>100</v>
      </c>
      <c r="D67" s="15"/>
      <c r="E67" s="7">
        <f t="shared" si="2"/>
        <v>0</v>
      </c>
      <c r="F67" s="5"/>
      <c r="G67" s="5"/>
    </row>
    <row r="68" spans="1:7" x14ac:dyDescent="0.25">
      <c r="A68" s="9" t="s">
        <v>180</v>
      </c>
      <c r="B68" s="9" t="s">
        <v>179</v>
      </c>
      <c r="C68" s="6">
        <v>150</v>
      </c>
      <c r="D68" s="15"/>
      <c r="E68" s="7">
        <f t="shared" si="2"/>
        <v>0</v>
      </c>
      <c r="F68" s="5"/>
      <c r="G68" s="5"/>
    </row>
    <row r="69" spans="1:7" x14ac:dyDescent="0.25">
      <c r="A69" s="9" t="s">
        <v>181</v>
      </c>
      <c r="B69" s="9" t="s">
        <v>182</v>
      </c>
      <c r="C69" s="6">
        <v>450</v>
      </c>
      <c r="D69" s="15"/>
      <c r="E69" s="7">
        <f t="shared" si="2"/>
        <v>0</v>
      </c>
      <c r="F69" s="5"/>
      <c r="G69" s="5"/>
    </row>
    <row r="70" spans="1:7" x14ac:dyDescent="0.25">
      <c r="A70" s="9" t="s">
        <v>72</v>
      </c>
      <c r="B70" s="9" t="s">
        <v>199</v>
      </c>
      <c r="C70" s="6">
        <v>25</v>
      </c>
      <c r="D70" s="15"/>
      <c r="E70" s="7">
        <f t="shared" si="2"/>
        <v>0</v>
      </c>
      <c r="F70" s="5"/>
      <c r="G70" s="5"/>
    </row>
    <row r="71" spans="1:7" x14ac:dyDescent="0.25">
      <c r="A71" s="9" t="s">
        <v>73</v>
      </c>
      <c r="B71" s="9" t="s">
        <v>198</v>
      </c>
      <c r="C71" s="6">
        <v>35</v>
      </c>
      <c r="D71" s="15"/>
      <c r="E71" s="7">
        <f t="shared" si="2"/>
        <v>0</v>
      </c>
      <c r="F71" s="5"/>
      <c r="G71" s="5"/>
    </row>
    <row r="72" spans="1:7" x14ac:dyDescent="0.25">
      <c r="A72" s="9" t="s">
        <v>74</v>
      </c>
      <c r="B72" s="9" t="s">
        <v>198</v>
      </c>
      <c r="C72" s="6">
        <v>20</v>
      </c>
      <c r="D72" s="15"/>
      <c r="E72" s="7">
        <f t="shared" si="2"/>
        <v>0</v>
      </c>
      <c r="F72" s="5"/>
      <c r="G72" s="5"/>
    </row>
    <row r="73" spans="1:7" ht="30" x14ac:dyDescent="0.25">
      <c r="A73" s="9" t="s">
        <v>192</v>
      </c>
      <c r="B73" s="9"/>
      <c r="C73" s="6">
        <v>1200</v>
      </c>
      <c r="D73" s="15"/>
      <c r="E73" s="7">
        <f t="shared" si="2"/>
        <v>0</v>
      </c>
      <c r="F73" s="5"/>
      <c r="G73" s="5"/>
    </row>
    <row r="74" spans="1:7" ht="30" x14ac:dyDescent="0.25">
      <c r="A74" s="9" t="s">
        <v>42</v>
      </c>
      <c r="B74" s="9"/>
      <c r="C74" s="6">
        <v>475</v>
      </c>
      <c r="D74" s="15"/>
      <c r="E74" s="7">
        <f t="shared" si="2"/>
        <v>0</v>
      </c>
      <c r="F74" s="5"/>
      <c r="G74" s="5"/>
    </row>
    <row r="75" spans="1:7" ht="30" x14ac:dyDescent="0.25">
      <c r="A75" s="9" t="s">
        <v>41</v>
      </c>
      <c r="B75" s="9"/>
      <c r="C75" s="6">
        <v>475</v>
      </c>
      <c r="D75" s="15"/>
      <c r="E75" s="7">
        <f t="shared" si="2"/>
        <v>0</v>
      </c>
      <c r="F75" s="5"/>
      <c r="G75" s="5"/>
    </row>
    <row r="76" spans="1:7" ht="30" x14ac:dyDescent="0.25">
      <c r="A76" s="9" t="s">
        <v>70</v>
      </c>
      <c r="B76" s="9" t="s">
        <v>71</v>
      </c>
      <c r="C76" s="6">
        <v>45</v>
      </c>
      <c r="D76" s="15"/>
      <c r="E76" s="7">
        <f t="shared" si="2"/>
        <v>0</v>
      </c>
      <c r="F76" s="5"/>
      <c r="G76" s="5"/>
    </row>
    <row r="77" spans="1:7" ht="36.75" x14ac:dyDescent="0.25">
      <c r="A77" s="9" t="s">
        <v>43</v>
      </c>
      <c r="B77" s="9"/>
      <c r="C77" s="6">
        <v>600</v>
      </c>
      <c r="D77" s="15"/>
      <c r="E77" s="7">
        <f t="shared" si="2"/>
        <v>0</v>
      </c>
      <c r="F77" s="5"/>
      <c r="G77" s="3" t="s">
        <v>185</v>
      </c>
    </row>
    <row r="78" spans="1:7" x14ac:dyDescent="0.25">
      <c r="A78" s="9" t="s">
        <v>159</v>
      </c>
      <c r="B78" s="9" t="s">
        <v>163</v>
      </c>
      <c r="C78" s="6">
        <v>2</v>
      </c>
      <c r="D78" s="15"/>
      <c r="E78" s="7">
        <f t="shared" si="2"/>
        <v>0</v>
      </c>
      <c r="F78" s="8"/>
      <c r="G78" s="5"/>
    </row>
    <row r="79" spans="1:7" ht="45" x14ac:dyDescent="0.25">
      <c r="A79" s="9" t="s">
        <v>64</v>
      </c>
      <c r="B79" s="9" t="s">
        <v>175</v>
      </c>
      <c r="C79" s="6">
        <v>800</v>
      </c>
      <c r="D79" s="15"/>
      <c r="E79" s="7">
        <f t="shared" si="2"/>
        <v>0</v>
      </c>
      <c r="F79" s="5"/>
      <c r="G79" s="5"/>
    </row>
    <row r="80" spans="1:7" ht="59.25" customHeight="1" x14ac:dyDescent="0.5">
      <c r="A80" s="26" t="s">
        <v>51</v>
      </c>
      <c r="B80" s="13"/>
      <c r="C80" s="4"/>
      <c r="D80" s="14"/>
      <c r="E80" s="7"/>
      <c r="F80" s="5"/>
      <c r="G80" s="5"/>
    </row>
    <row r="81" spans="1:7" x14ac:dyDescent="0.25">
      <c r="A81" s="9" t="s">
        <v>3</v>
      </c>
      <c r="B81" s="9"/>
      <c r="C81" s="6">
        <v>300</v>
      </c>
      <c r="D81" s="15"/>
      <c r="E81" s="7">
        <f>SUM(C81*D81)</f>
        <v>0</v>
      </c>
      <c r="F81" s="5"/>
      <c r="G81" s="5"/>
    </row>
    <row r="82" spans="1:7" x14ac:dyDescent="0.25">
      <c r="A82" s="9" t="s">
        <v>4</v>
      </c>
      <c r="B82" s="9"/>
      <c r="C82" s="6">
        <v>95</v>
      </c>
      <c r="D82" s="15"/>
      <c r="E82" s="7">
        <f>SUM(C82*D82)</f>
        <v>0</v>
      </c>
      <c r="F82" s="5"/>
      <c r="G82" s="5"/>
    </row>
    <row r="83" spans="1:7" x14ac:dyDescent="0.25">
      <c r="A83" s="9" t="s">
        <v>5</v>
      </c>
      <c r="B83" s="9"/>
      <c r="C83" s="6">
        <v>75</v>
      </c>
      <c r="D83" s="15"/>
      <c r="E83" s="7">
        <f>SUM(C83*D83)</f>
        <v>0</v>
      </c>
      <c r="F83" s="5"/>
      <c r="G83" s="5"/>
    </row>
    <row r="84" spans="1:7" x14ac:dyDescent="0.25">
      <c r="A84" s="9" t="s">
        <v>164</v>
      </c>
      <c r="B84" s="9" t="s">
        <v>206</v>
      </c>
      <c r="C84" s="6">
        <v>35</v>
      </c>
      <c r="D84" s="15"/>
      <c r="E84" s="7"/>
      <c r="F84" s="5"/>
      <c r="G84" s="5"/>
    </row>
    <row r="85" spans="1:7" ht="30" x14ac:dyDescent="0.25">
      <c r="A85" s="9" t="s">
        <v>207</v>
      </c>
      <c r="B85" s="9" t="s">
        <v>206</v>
      </c>
      <c r="C85" s="6">
        <v>30</v>
      </c>
      <c r="D85" s="15"/>
      <c r="E85" s="7">
        <f t="shared" ref="E85:E102" si="3">SUM(C85*D85)</f>
        <v>0</v>
      </c>
      <c r="F85" s="5"/>
      <c r="G85" s="5"/>
    </row>
    <row r="86" spans="1:7" x14ac:dyDescent="0.25">
      <c r="A86" s="9" t="s">
        <v>208</v>
      </c>
      <c r="B86" s="9"/>
      <c r="C86" s="6">
        <v>30</v>
      </c>
      <c r="D86" s="15"/>
      <c r="E86" s="7">
        <f t="shared" si="3"/>
        <v>0</v>
      </c>
      <c r="F86" s="5"/>
      <c r="G86" s="5"/>
    </row>
    <row r="87" spans="1:7" x14ac:dyDescent="0.25">
      <c r="A87" s="9" t="s">
        <v>6</v>
      </c>
      <c r="B87" s="9"/>
      <c r="C87" s="6">
        <v>55</v>
      </c>
      <c r="D87" s="15"/>
      <c r="E87" s="7">
        <f t="shared" si="3"/>
        <v>0</v>
      </c>
      <c r="F87" s="5"/>
      <c r="G87" s="5"/>
    </row>
    <row r="88" spans="1:7" x14ac:dyDescent="0.25">
      <c r="A88" s="9" t="s">
        <v>7</v>
      </c>
      <c r="B88" s="9"/>
      <c r="C88" s="6">
        <v>2000</v>
      </c>
      <c r="D88" s="15"/>
      <c r="E88" s="7">
        <f t="shared" si="3"/>
        <v>0</v>
      </c>
      <c r="F88" s="5"/>
      <c r="G88" s="5"/>
    </row>
    <row r="89" spans="1:7" x14ac:dyDescent="0.25">
      <c r="A89" s="9" t="s">
        <v>53</v>
      </c>
      <c r="B89" s="9"/>
      <c r="C89" s="6">
        <v>2200</v>
      </c>
      <c r="D89" s="15"/>
      <c r="E89" s="7">
        <f t="shared" si="3"/>
        <v>0</v>
      </c>
      <c r="F89" s="5"/>
      <c r="G89" s="5"/>
    </row>
    <row r="90" spans="1:7" ht="30" x14ac:dyDescent="0.25">
      <c r="A90" s="9" t="s">
        <v>8</v>
      </c>
      <c r="B90" s="9"/>
      <c r="C90" s="6">
        <v>700</v>
      </c>
      <c r="D90" s="15"/>
      <c r="E90" s="7">
        <f t="shared" si="3"/>
        <v>0</v>
      </c>
      <c r="F90" s="5"/>
      <c r="G90" s="5"/>
    </row>
    <row r="91" spans="1:7" x14ac:dyDescent="0.25">
      <c r="A91" s="9" t="s">
        <v>9</v>
      </c>
      <c r="B91" s="9"/>
      <c r="C91" s="6">
        <v>500</v>
      </c>
      <c r="D91" s="15"/>
      <c r="E91" s="7">
        <f t="shared" si="3"/>
        <v>0</v>
      </c>
      <c r="F91" s="5"/>
      <c r="G91" s="5"/>
    </row>
    <row r="92" spans="1:7" x14ac:dyDescent="0.25">
      <c r="A92" s="9" t="s">
        <v>165</v>
      </c>
      <c r="B92" s="9" t="s">
        <v>166</v>
      </c>
      <c r="C92" s="6">
        <v>180</v>
      </c>
      <c r="D92" s="15"/>
      <c r="E92" s="7">
        <f t="shared" si="3"/>
        <v>0</v>
      </c>
      <c r="F92" s="5"/>
      <c r="G92" s="5"/>
    </row>
    <row r="93" spans="1:7" x14ac:dyDescent="0.25">
      <c r="A93" s="9" t="s">
        <v>50</v>
      </c>
      <c r="B93" s="9"/>
      <c r="C93" s="6">
        <v>130</v>
      </c>
      <c r="D93" s="15"/>
      <c r="E93" s="7">
        <f t="shared" si="3"/>
        <v>0</v>
      </c>
      <c r="F93" s="5"/>
      <c r="G93" s="5"/>
    </row>
    <row r="94" spans="1:7" ht="30" x14ac:dyDescent="0.25">
      <c r="A94" s="9" t="s">
        <v>49</v>
      </c>
      <c r="B94" s="9"/>
      <c r="C94" s="6">
        <v>45</v>
      </c>
      <c r="D94" s="15"/>
      <c r="E94" s="7">
        <f t="shared" si="3"/>
        <v>0</v>
      </c>
      <c r="F94" s="5"/>
      <c r="G94" s="5"/>
    </row>
    <row r="95" spans="1:7" ht="52.5" customHeight="1" x14ac:dyDescent="0.25">
      <c r="A95" s="9" t="s">
        <v>35</v>
      </c>
      <c r="B95" s="9" t="s">
        <v>167</v>
      </c>
      <c r="C95" s="6">
        <v>165</v>
      </c>
      <c r="D95" s="15"/>
      <c r="E95" s="7">
        <f t="shared" si="3"/>
        <v>0</v>
      </c>
      <c r="F95" s="5"/>
      <c r="G95" s="5"/>
    </row>
    <row r="96" spans="1:7" x14ac:dyDescent="0.25">
      <c r="A96" s="9" t="s">
        <v>36</v>
      </c>
      <c r="B96" s="9"/>
      <c r="C96" s="6">
        <v>275</v>
      </c>
      <c r="D96" s="15"/>
      <c r="E96" s="7">
        <f t="shared" si="3"/>
        <v>0</v>
      </c>
      <c r="F96" s="5"/>
      <c r="G96" s="5"/>
    </row>
    <row r="97" spans="1:7" x14ac:dyDescent="0.25">
      <c r="A97" s="9" t="s">
        <v>37</v>
      </c>
      <c r="B97" s="9"/>
      <c r="C97" s="6">
        <v>20</v>
      </c>
      <c r="D97" s="15"/>
      <c r="E97" s="7">
        <f t="shared" si="3"/>
        <v>0</v>
      </c>
      <c r="F97" s="5"/>
      <c r="G97" s="5"/>
    </row>
    <row r="98" spans="1:7" ht="30" x14ac:dyDescent="0.25">
      <c r="A98" s="9" t="s">
        <v>38</v>
      </c>
      <c r="B98" s="9"/>
      <c r="C98" s="6">
        <v>65</v>
      </c>
      <c r="D98" s="15"/>
      <c r="E98" s="7">
        <f t="shared" si="3"/>
        <v>0</v>
      </c>
      <c r="F98" s="5"/>
      <c r="G98" s="5"/>
    </row>
    <row r="99" spans="1:7" ht="30" x14ac:dyDescent="0.25">
      <c r="A99" s="9" t="s">
        <v>39</v>
      </c>
      <c r="B99" s="9"/>
      <c r="C99" s="6">
        <v>65</v>
      </c>
      <c r="D99" s="15"/>
      <c r="E99" s="7">
        <f t="shared" si="3"/>
        <v>0</v>
      </c>
      <c r="F99" s="5"/>
      <c r="G99" s="5"/>
    </row>
    <row r="100" spans="1:7" ht="30" x14ac:dyDescent="0.25">
      <c r="A100" s="9" t="s">
        <v>40</v>
      </c>
      <c r="B100" s="9"/>
      <c r="C100" s="6">
        <v>30</v>
      </c>
      <c r="D100" s="15"/>
      <c r="E100" s="7">
        <f t="shared" si="3"/>
        <v>0</v>
      </c>
      <c r="F100" s="5"/>
      <c r="G100" s="5"/>
    </row>
    <row r="101" spans="1:7" x14ac:dyDescent="0.25">
      <c r="A101" s="9" t="s">
        <v>52</v>
      </c>
      <c r="B101" s="9"/>
      <c r="C101" s="6">
        <v>1300</v>
      </c>
      <c r="D101" s="15"/>
      <c r="E101" s="7">
        <f t="shared" si="3"/>
        <v>0</v>
      </c>
      <c r="F101" s="5"/>
      <c r="G101" s="5"/>
    </row>
    <row r="102" spans="1:7" ht="60" x14ac:dyDescent="0.25">
      <c r="A102" s="9" t="s">
        <v>75</v>
      </c>
      <c r="B102" s="9" t="s">
        <v>176</v>
      </c>
      <c r="C102" s="6">
        <v>450</v>
      </c>
      <c r="D102" s="15"/>
      <c r="E102" s="7">
        <f t="shared" si="3"/>
        <v>0</v>
      </c>
      <c r="F102" s="5"/>
      <c r="G102" s="5"/>
    </row>
    <row r="103" spans="1:7" ht="42.75" customHeight="1" x14ac:dyDescent="0.25">
      <c r="A103" s="9"/>
      <c r="B103" s="9"/>
      <c r="C103" s="4"/>
      <c r="D103" s="14"/>
      <c r="E103" s="7"/>
      <c r="F103" s="5"/>
      <c r="G103" s="5"/>
    </row>
    <row r="104" spans="1:7" ht="105.75" customHeight="1" x14ac:dyDescent="0.5">
      <c r="A104" s="27" t="s">
        <v>194</v>
      </c>
      <c r="B104" s="13"/>
      <c r="C104" s="4"/>
      <c r="D104" s="14"/>
      <c r="E104" s="7"/>
      <c r="F104" s="5"/>
      <c r="G104" s="5"/>
    </row>
    <row r="105" spans="1:7" ht="30" x14ac:dyDescent="0.25">
      <c r="A105" s="9" t="s">
        <v>54</v>
      </c>
      <c r="B105" s="9"/>
      <c r="C105" s="6">
        <v>3300</v>
      </c>
      <c r="D105" s="15"/>
      <c r="E105" s="7">
        <f>SUM(C105*D105)</f>
        <v>0</v>
      </c>
      <c r="F105" s="5"/>
      <c r="G105" s="5"/>
    </row>
    <row r="106" spans="1:7" ht="30" x14ac:dyDescent="0.25">
      <c r="A106" s="9" t="s">
        <v>55</v>
      </c>
      <c r="B106" s="9"/>
      <c r="C106" s="6">
        <v>4100</v>
      </c>
      <c r="D106" s="15"/>
      <c r="E106" s="7">
        <f>SUM(C106*D106)</f>
        <v>0</v>
      </c>
      <c r="F106" s="5"/>
      <c r="G106" s="5"/>
    </row>
    <row r="107" spans="1:7" ht="45" x14ac:dyDescent="0.25">
      <c r="A107" s="9" t="s">
        <v>56</v>
      </c>
      <c r="B107" s="9"/>
      <c r="C107" s="6">
        <v>7650</v>
      </c>
      <c r="D107" s="15"/>
      <c r="E107" s="7">
        <f>SUM(C107*D107)</f>
        <v>0</v>
      </c>
      <c r="F107" s="5"/>
      <c r="G107" s="5"/>
    </row>
    <row r="108" spans="1:7" ht="30" x14ac:dyDescent="0.25">
      <c r="A108" s="9" t="s">
        <v>57</v>
      </c>
      <c r="B108" s="9"/>
      <c r="C108" s="6">
        <v>16600</v>
      </c>
      <c r="D108" s="15"/>
      <c r="E108" s="7">
        <f>SUM(C108*D108)</f>
        <v>0</v>
      </c>
      <c r="F108" s="5"/>
      <c r="G108" s="5"/>
    </row>
    <row r="109" spans="1:7" ht="147" customHeight="1" x14ac:dyDescent="0.25">
      <c r="A109" s="9"/>
      <c r="B109" s="9"/>
      <c r="C109" s="4"/>
      <c r="D109" s="14"/>
      <c r="E109" s="7"/>
      <c r="F109" s="5"/>
      <c r="G109" s="5"/>
    </row>
    <row r="110" spans="1:7" ht="42.75" customHeight="1" x14ac:dyDescent="0.25">
      <c r="A110" s="31" t="s">
        <v>215</v>
      </c>
      <c r="B110" s="21"/>
      <c r="C110" s="4"/>
      <c r="D110" s="14"/>
      <c r="E110" s="7"/>
      <c r="F110" s="5"/>
      <c r="G110" s="5"/>
    </row>
    <row r="111" spans="1:7" ht="24" x14ac:dyDescent="0.4">
      <c r="A111" s="26" t="s">
        <v>58</v>
      </c>
      <c r="B111" s="19"/>
      <c r="C111" s="4"/>
      <c r="D111" s="14"/>
      <c r="E111" s="7"/>
      <c r="F111" s="5"/>
      <c r="G111" s="5"/>
    </row>
    <row r="112" spans="1:7" ht="30" x14ac:dyDescent="0.25">
      <c r="A112" s="9" t="s">
        <v>59</v>
      </c>
      <c r="B112" s="9"/>
      <c r="C112" s="6">
        <v>100</v>
      </c>
      <c r="D112" s="15"/>
      <c r="E112" s="7">
        <f t="shared" ref="E112:E118" si="4">SUM(C112*D112)</f>
        <v>0</v>
      </c>
      <c r="F112" s="5"/>
      <c r="G112" s="5"/>
    </row>
    <row r="113" spans="1:7" ht="30" x14ac:dyDescent="0.25">
      <c r="A113" s="9" t="s">
        <v>168</v>
      </c>
      <c r="B113" s="9"/>
      <c r="C113" s="6">
        <v>90</v>
      </c>
      <c r="D113" s="15"/>
      <c r="E113" s="7">
        <f t="shared" si="4"/>
        <v>0</v>
      </c>
      <c r="F113" s="5"/>
      <c r="G113" s="5"/>
    </row>
    <row r="114" spans="1:7" ht="30" x14ac:dyDescent="0.25">
      <c r="A114" s="9" t="s">
        <v>61</v>
      </c>
      <c r="B114" s="9"/>
      <c r="C114" s="6">
        <v>90</v>
      </c>
      <c r="D114" s="15"/>
      <c r="E114" s="7">
        <f t="shared" si="4"/>
        <v>0</v>
      </c>
      <c r="F114" s="5"/>
      <c r="G114" s="5"/>
    </row>
    <row r="115" spans="1:7" ht="30" x14ac:dyDescent="0.25">
      <c r="A115" s="9" t="s">
        <v>60</v>
      </c>
      <c r="B115" s="9"/>
      <c r="C115" s="6">
        <v>120</v>
      </c>
      <c r="D115" s="15"/>
      <c r="E115" s="7">
        <f t="shared" si="4"/>
        <v>0</v>
      </c>
      <c r="F115" s="5"/>
      <c r="G115" s="5"/>
    </row>
    <row r="116" spans="1:7" ht="30" x14ac:dyDescent="0.25">
      <c r="A116" s="9" t="s">
        <v>169</v>
      </c>
      <c r="B116" s="20" t="s">
        <v>77</v>
      </c>
      <c r="C116" s="6">
        <v>90</v>
      </c>
      <c r="D116" s="15"/>
      <c r="E116" s="7">
        <f t="shared" si="4"/>
        <v>0</v>
      </c>
      <c r="F116" s="5"/>
      <c r="G116" s="5"/>
    </row>
    <row r="117" spans="1:7" ht="30" x14ac:dyDescent="0.25">
      <c r="A117" s="9" t="s">
        <v>76</v>
      </c>
      <c r="B117" s="20" t="s">
        <v>78</v>
      </c>
      <c r="C117" s="6">
        <v>95</v>
      </c>
      <c r="D117" s="15"/>
      <c r="E117" s="7">
        <f t="shared" si="4"/>
        <v>0</v>
      </c>
      <c r="F117" s="5"/>
      <c r="G117" s="5"/>
    </row>
    <row r="118" spans="1:7" ht="66.75" customHeight="1" x14ac:dyDescent="0.25">
      <c r="A118" s="9" t="s">
        <v>170</v>
      </c>
      <c r="B118" s="9"/>
      <c r="C118" s="6">
        <v>35</v>
      </c>
      <c r="D118" s="15"/>
      <c r="E118" s="7">
        <f t="shared" si="4"/>
        <v>0</v>
      </c>
      <c r="F118" s="8"/>
      <c r="G118" s="3" t="s">
        <v>186</v>
      </c>
    </row>
    <row r="119" spans="1:7" ht="14.25" customHeight="1" x14ac:dyDescent="0.25">
      <c r="A119" s="9"/>
      <c r="B119" s="9"/>
      <c r="C119" s="4"/>
      <c r="D119" s="14"/>
      <c r="E119" s="7"/>
      <c r="F119" s="5"/>
      <c r="G119" s="5"/>
    </row>
    <row r="120" spans="1:7" ht="55.5" customHeight="1" x14ac:dyDescent="0.4">
      <c r="A120" s="26" t="s">
        <v>79</v>
      </c>
      <c r="B120" s="9"/>
      <c r="C120" s="4"/>
      <c r="D120" s="14"/>
      <c r="E120" s="7"/>
      <c r="F120" s="5"/>
      <c r="G120" s="5"/>
    </row>
    <row r="121" spans="1:7" x14ac:dyDescent="0.25">
      <c r="A121" s="28" t="s">
        <v>80</v>
      </c>
      <c r="B121" s="9" t="s">
        <v>84</v>
      </c>
      <c r="C121" s="6">
        <v>2900</v>
      </c>
      <c r="D121" s="15"/>
      <c r="E121" s="7">
        <f t="shared" ref="E121:E131" si="5">SUM(C121*D121)</f>
        <v>0</v>
      </c>
      <c r="F121" s="5"/>
      <c r="G121" s="5"/>
    </row>
    <row r="122" spans="1:7" x14ac:dyDescent="0.25">
      <c r="A122" s="9" t="s">
        <v>81</v>
      </c>
      <c r="B122" s="9" t="s">
        <v>84</v>
      </c>
      <c r="C122" s="6">
        <v>3200</v>
      </c>
      <c r="D122" s="15"/>
      <c r="E122" s="7">
        <f t="shared" si="5"/>
        <v>0</v>
      </c>
      <c r="F122" s="5"/>
      <c r="G122" s="5"/>
    </row>
    <row r="123" spans="1:7" x14ac:dyDescent="0.25">
      <c r="A123" s="9" t="s">
        <v>82</v>
      </c>
      <c r="B123" s="9" t="s">
        <v>83</v>
      </c>
      <c r="C123" s="6">
        <v>550</v>
      </c>
      <c r="D123" s="15"/>
      <c r="E123" s="7">
        <f t="shared" si="5"/>
        <v>0</v>
      </c>
      <c r="F123" s="5"/>
      <c r="G123" s="5"/>
    </row>
    <row r="124" spans="1:7" x14ac:dyDescent="0.25">
      <c r="A124" s="9" t="s">
        <v>85</v>
      </c>
      <c r="B124" s="9" t="s">
        <v>86</v>
      </c>
      <c r="C124" s="6">
        <v>8000</v>
      </c>
      <c r="D124" s="15"/>
      <c r="E124" s="7">
        <f t="shared" si="5"/>
        <v>0</v>
      </c>
      <c r="F124" s="5"/>
      <c r="G124" s="5"/>
    </row>
    <row r="125" spans="1:7" x14ac:dyDescent="0.25">
      <c r="A125" s="9" t="s">
        <v>87</v>
      </c>
      <c r="B125" s="9" t="s">
        <v>83</v>
      </c>
      <c r="C125" s="6">
        <v>500</v>
      </c>
      <c r="D125" s="15"/>
      <c r="E125" s="7">
        <f t="shared" si="5"/>
        <v>0</v>
      </c>
      <c r="F125" s="5"/>
      <c r="G125" s="5"/>
    </row>
    <row r="126" spans="1:7" x14ac:dyDescent="0.25">
      <c r="A126" s="9" t="s">
        <v>89</v>
      </c>
      <c r="B126" s="9" t="s">
        <v>83</v>
      </c>
      <c r="C126" s="6">
        <v>550</v>
      </c>
      <c r="D126" s="15"/>
      <c r="E126" s="7">
        <f t="shared" si="5"/>
        <v>0</v>
      </c>
      <c r="F126" s="5"/>
      <c r="G126" s="5"/>
    </row>
    <row r="127" spans="1:7" x14ac:dyDescent="0.25">
      <c r="A127" s="9" t="s">
        <v>90</v>
      </c>
      <c r="B127" s="9" t="s">
        <v>83</v>
      </c>
      <c r="C127" s="6">
        <v>900</v>
      </c>
      <c r="D127" s="15"/>
      <c r="E127" s="7">
        <f t="shared" si="5"/>
        <v>0</v>
      </c>
      <c r="F127" s="5"/>
      <c r="G127" s="5"/>
    </row>
    <row r="128" spans="1:7" x14ac:dyDescent="0.25">
      <c r="A128" s="9" t="s">
        <v>91</v>
      </c>
      <c r="B128" s="9" t="s">
        <v>83</v>
      </c>
      <c r="C128" s="6">
        <v>500</v>
      </c>
      <c r="D128" s="15"/>
      <c r="E128" s="7">
        <f t="shared" si="5"/>
        <v>0</v>
      </c>
      <c r="F128" s="5"/>
      <c r="G128" s="5"/>
    </row>
    <row r="129" spans="1:7" x14ac:dyDescent="0.25">
      <c r="A129" s="9" t="s">
        <v>92</v>
      </c>
      <c r="B129" s="9" t="s">
        <v>83</v>
      </c>
      <c r="C129" s="6">
        <v>400</v>
      </c>
      <c r="D129" s="15"/>
      <c r="E129" s="7">
        <f t="shared" si="5"/>
        <v>0</v>
      </c>
      <c r="F129" s="5"/>
      <c r="G129" s="5"/>
    </row>
    <row r="130" spans="1:7" x14ac:dyDescent="0.25">
      <c r="A130" s="9" t="s">
        <v>93</v>
      </c>
      <c r="B130" s="9" t="s">
        <v>83</v>
      </c>
      <c r="C130" s="6">
        <v>450</v>
      </c>
      <c r="D130" s="15"/>
      <c r="E130" s="7">
        <f t="shared" si="5"/>
        <v>0</v>
      </c>
      <c r="F130" s="5"/>
      <c r="G130" s="5"/>
    </row>
    <row r="131" spans="1:7" x14ac:dyDescent="0.25">
      <c r="A131" s="9" t="s">
        <v>94</v>
      </c>
      <c r="B131" s="9" t="s">
        <v>95</v>
      </c>
      <c r="C131" s="6">
        <v>3000</v>
      </c>
      <c r="D131" s="15"/>
      <c r="E131" s="7">
        <f t="shared" si="5"/>
        <v>0</v>
      </c>
      <c r="F131" s="5"/>
      <c r="G131" s="5"/>
    </row>
    <row r="132" spans="1:7" x14ac:dyDescent="0.25">
      <c r="A132" s="9"/>
      <c r="B132" s="9"/>
      <c r="C132" s="4"/>
      <c r="D132" s="14"/>
      <c r="E132" s="7"/>
      <c r="F132" s="5"/>
      <c r="G132" s="5"/>
    </row>
    <row r="133" spans="1:7" ht="24" x14ac:dyDescent="0.4">
      <c r="A133" s="26" t="s">
        <v>96</v>
      </c>
      <c r="B133" s="9"/>
      <c r="C133" s="4"/>
      <c r="D133" s="14"/>
      <c r="E133" s="7"/>
      <c r="F133" s="5"/>
      <c r="G133" s="5"/>
    </row>
    <row r="134" spans="1:7" x14ac:dyDescent="0.25">
      <c r="A134" s="9" t="s">
        <v>98</v>
      </c>
      <c r="B134" s="9"/>
      <c r="C134" s="11">
        <v>2400</v>
      </c>
      <c r="D134" s="15"/>
      <c r="E134" s="7">
        <f>SUM(C134*D134)</f>
        <v>0</v>
      </c>
      <c r="F134" s="5"/>
      <c r="G134" s="5"/>
    </row>
    <row r="135" spans="1:7" x14ac:dyDescent="0.25">
      <c r="A135" s="9" t="s">
        <v>99</v>
      </c>
      <c r="B135" s="9"/>
      <c r="C135" s="6">
        <v>3000</v>
      </c>
      <c r="D135" s="15"/>
      <c r="E135" s="7">
        <f>SUM(C135*D135)</f>
        <v>0</v>
      </c>
      <c r="F135" s="5"/>
      <c r="G135" s="5"/>
    </row>
    <row r="136" spans="1:7" x14ac:dyDescent="0.25">
      <c r="A136" s="9" t="s">
        <v>97</v>
      </c>
      <c r="B136" s="9"/>
      <c r="C136" s="6">
        <v>4500</v>
      </c>
      <c r="D136" s="15"/>
      <c r="E136" s="7">
        <f>SUM(C136*D136)</f>
        <v>0</v>
      </c>
      <c r="F136" s="5"/>
      <c r="G136" s="5"/>
    </row>
    <row r="137" spans="1:7" x14ac:dyDescent="0.25">
      <c r="A137" s="9" t="s">
        <v>100</v>
      </c>
      <c r="B137" s="9"/>
      <c r="C137" s="6">
        <v>5000</v>
      </c>
      <c r="D137" s="15"/>
      <c r="E137" s="7">
        <f>SUM(C137*D137)</f>
        <v>0</v>
      </c>
      <c r="F137" s="5"/>
      <c r="G137" s="5"/>
    </row>
    <row r="138" spans="1:7" x14ac:dyDescent="0.25">
      <c r="A138" s="9"/>
      <c r="B138" s="9"/>
      <c r="C138" s="4"/>
      <c r="D138" s="14"/>
      <c r="E138" s="7"/>
      <c r="F138" s="5"/>
      <c r="G138" s="5"/>
    </row>
    <row r="139" spans="1:7" ht="54" customHeight="1" x14ac:dyDescent="0.4">
      <c r="A139" s="26" t="s">
        <v>101</v>
      </c>
      <c r="B139" s="9"/>
      <c r="C139" s="4"/>
      <c r="D139" s="14"/>
      <c r="E139" s="7"/>
      <c r="F139" s="5"/>
      <c r="G139" s="5"/>
    </row>
    <row r="140" spans="1:7" x14ac:dyDescent="0.25">
      <c r="A140" s="28" t="s">
        <v>88</v>
      </c>
      <c r="B140" s="9"/>
      <c r="C140" s="6">
        <v>1200</v>
      </c>
      <c r="D140" s="15"/>
      <c r="E140" s="7">
        <f>SUM(C140*D140)</f>
        <v>0</v>
      </c>
      <c r="F140" s="5"/>
      <c r="G140" s="5"/>
    </row>
    <row r="141" spans="1:7" x14ac:dyDescent="0.25">
      <c r="A141" s="9" t="s">
        <v>98</v>
      </c>
      <c r="B141" s="9"/>
      <c r="C141" s="6">
        <v>2200</v>
      </c>
      <c r="D141" s="15"/>
      <c r="E141" s="7">
        <f>SUM(C141*D141)</f>
        <v>0</v>
      </c>
      <c r="F141" s="5"/>
      <c r="G141" s="5"/>
    </row>
    <row r="142" spans="1:7" x14ac:dyDescent="0.25">
      <c r="A142" s="9" t="s">
        <v>97</v>
      </c>
      <c r="B142" s="9"/>
      <c r="C142" s="6">
        <v>6000</v>
      </c>
      <c r="D142" s="15"/>
      <c r="E142" s="7">
        <f>SUM(C142*D142)</f>
        <v>0</v>
      </c>
      <c r="F142" s="5"/>
      <c r="G142" s="5"/>
    </row>
    <row r="143" spans="1:7" x14ac:dyDescent="0.25">
      <c r="A143" s="9" t="s">
        <v>100</v>
      </c>
      <c r="B143" s="9"/>
      <c r="C143" s="6">
        <v>8000</v>
      </c>
      <c r="D143" s="15"/>
      <c r="E143" s="7">
        <f>SUM(C143*D143)</f>
        <v>0</v>
      </c>
      <c r="F143" s="5"/>
      <c r="G143" s="5"/>
    </row>
    <row r="144" spans="1:7" x14ac:dyDescent="0.25">
      <c r="A144" s="9"/>
      <c r="B144" s="9"/>
      <c r="C144" s="4"/>
      <c r="D144" s="14"/>
      <c r="E144" s="7"/>
      <c r="F144" s="5"/>
      <c r="G144" s="5"/>
    </row>
    <row r="145" spans="1:7" ht="72" x14ac:dyDescent="0.4">
      <c r="A145" s="26" t="s">
        <v>102</v>
      </c>
      <c r="B145" s="9"/>
      <c r="C145" s="4"/>
      <c r="D145" s="14"/>
      <c r="E145" s="7"/>
      <c r="F145" s="5"/>
      <c r="G145" s="5"/>
    </row>
    <row r="146" spans="1:7" x14ac:dyDescent="0.25">
      <c r="A146" s="28" t="s">
        <v>103</v>
      </c>
      <c r="B146" s="9"/>
      <c r="C146" s="6">
        <v>400</v>
      </c>
      <c r="D146" s="15"/>
      <c r="E146" s="7">
        <f>SUM(C146*D146)</f>
        <v>0</v>
      </c>
      <c r="F146" s="5"/>
      <c r="G146" s="5"/>
    </row>
    <row r="147" spans="1:7" x14ac:dyDescent="0.25">
      <c r="A147" s="9" t="s">
        <v>104</v>
      </c>
      <c r="B147" s="9"/>
      <c r="C147" s="6">
        <v>195</v>
      </c>
      <c r="D147" s="15"/>
      <c r="E147" s="7">
        <f>SUM(C147*D147)</f>
        <v>0</v>
      </c>
      <c r="F147" s="5"/>
      <c r="G147" s="5"/>
    </row>
    <row r="148" spans="1:7" x14ac:dyDescent="0.25">
      <c r="A148" s="9" t="s">
        <v>105</v>
      </c>
      <c r="B148" s="9"/>
      <c r="C148" s="6">
        <v>75</v>
      </c>
      <c r="D148" s="15"/>
      <c r="E148" s="7">
        <f>SUM(C148*D148)</f>
        <v>0</v>
      </c>
      <c r="F148" s="5"/>
      <c r="G148" s="5"/>
    </row>
    <row r="149" spans="1:7" x14ac:dyDescent="0.25">
      <c r="A149" s="9"/>
      <c r="B149" s="9"/>
      <c r="C149" s="4"/>
      <c r="D149" s="14"/>
      <c r="E149" s="7"/>
      <c r="F149" s="5"/>
      <c r="G149" s="5"/>
    </row>
    <row r="150" spans="1:7" ht="38.25" customHeight="1" x14ac:dyDescent="0.4">
      <c r="A150" s="26" t="s">
        <v>106</v>
      </c>
      <c r="B150" s="9"/>
      <c r="C150" s="4"/>
      <c r="D150" s="14"/>
      <c r="E150" s="7"/>
      <c r="F150" s="5"/>
      <c r="G150" s="5"/>
    </row>
    <row r="151" spans="1:7" x14ac:dyDescent="0.25">
      <c r="A151" s="28" t="s">
        <v>107</v>
      </c>
      <c r="B151" s="9"/>
      <c r="C151" s="6">
        <v>600</v>
      </c>
      <c r="D151" s="15"/>
      <c r="E151" s="7">
        <f>SUM(C151*D151)</f>
        <v>0</v>
      </c>
      <c r="F151" s="5"/>
      <c r="G151" s="5"/>
    </row>
    <row r="152" spans="1:7" x14ac:dyDescent="0.25">
      <c r="A152" s="9" t="s">
        <v>108</v>
      </c>
      <c r="B152" s="9"/>
      <c r="C152" s="6">
        <v>1400</v>
      </c>
      <c r="D152" s="15"/>
      <c r="E152" s="7">
        <f>SUM(C152*D152)</f>
        <v>0</v>
      </c>
      <c r="F152" s="5"/>
      <c r="G152" s="5"/>
    </row>
    <row r="153" spans="1:7" x14ac:dyDescent="0.25">
      <c r="A153" s="9" t="s">
        <v>109</v>
      </c>
      <c r="B153" s="9"/>
      <c r="C153" s="6">
        <v>1400</v>
      </c>
      <c r="D153" s="15"/>
      <c r="E153" s="7">
        <f>SUM(C153*D153)</f>
        <v>0</v>
      </c>
      <c r="F153" s="5"/>
      <c r="G153" s="5"/>
    </row>
    <row r="154" spans="1:7" x14ac:dyDescent="0.25">
      <c r="A154" s="9" t="s">
        <v>110</v>
      </c>
      <c r="B154" s="9"/>
      <c r="C154" s="6">
        <v>200</v>
      </c>
      <c r="D154" s="15"/>
      <c r="E154" s="7">
        <f>SUM(C154*D154)</f>
        <v>0</v>
      </c>
      <c r="F154" s="5"/>
      <c r="G154" s="5"/>
    </row>
    <row r="155" spans="1:7" x14ac:dyDescent="0.25">
      <c r="A155" s="9"/>
      <c r="B155" s="9"/>
      <c r="C155" s="4"/>
      <c r="D155" s="14"/>
      <c r="E155" s="7"/>
      <c r="F155" s="5"/>
      <c r="G155" s="5"/>
    </row>
    <row r="156" spans="1:7" ht="24" x14ac:dyDescent="0.4">
      <c r="A156" s="26" t="s">
        <v>129</v>
      </c>
      <c r="B156" s="9"/>
      <c r="C156" s="4"/>
      <c r="D156" s="14"/>
      <c r="E156" s="7"/>
      <c r="F156" s="5"/>
      <c r="G156" s="5"/>
    </row>
    <row r="157" spans="1:7" x14ac:dyDescent="0.25">
      <c r="A157" s="9" t="s">
        <v>111</v>
      </c>
      <c r="B157" s="9" t="s">
        <v>112</v>
      </c>
      <c r="C157" s="6">
        <v>250</v>
      </c>
      <c r="D157" s="15"/>
      <c r="E157" s="7">
        <f t="shared" ref="E157:E166" si="6">SUM(C157*D157)</f>
        <v>0</v>
      </c>
      <c r="F157" s="5"/>
      <c r="G157" s="5"/>
    </row>
    <row r="158" spans="1:7" x14ac:dyDescent="0.25">
      <c r="A158" s="9" t="s">
        <v>113</v>
      </c>
      <c r="B158" s="9" t="s">
        <v>114</v>
      </c>
      <c r="C158" s="6">
        <v>600</v>
      </c>
      <c r="D158" s="15"/>
      <c r="E158" s="7">
        <f t="shared" si="6"/>
        <v>0</v>
      </c>
      <c r="F158" s="8"/>
      <c r="G158" s="5"/>
    </row>
    <row r="159" spans="1:7" x14ac:dyDescent="0.25">
      <c r="A159" s="9" t="s">
        <v>115</v>
      </c>
      <c r="B159" s="9" t="s">
        <v>116</v>
      </c>
      <c r="C159" s="6">
        <v>900</v>
      </c>
      <c r="D159" s="15"/>
      <c r="E159" s="7">
        <f t="shared" si="6"/>
        <v>0</v>
      </c>
      <c r="F159" s="5"/>
      <c r="G159" s="5"/>
    </row>
    <row r="160" spans="1:7" x14ac:dyDescent="0.25">
      <c r="A160" s="9" t="s">
        <v>117</v>
      </c>
      <c r="B160" s="9" t="s">
        <v>118</v>
      </c>
      <c r="C160" s="6">
        <v>1300</v>
      </c>
      <c r="D160" s="15"/>
      <c r="E160" s="7">
        <f t="shared" si="6"/>
        <v>0</v>
      </c>
      <c r="F160" s="5"/>
      <c r="G160" s="5"/>
    </row>
    <row r="161" spans="1:7" x14ac:dyDescent="0.25">
      <c r="A161" s="9" t="s">
        <v>119</v>
      </c>
      <c r="B161" s="9" t="s">
        <v>120</v>
      </c>
      <c r="C161" s="6">
        <v>1700</v>
      </c>
      <c r="D161" s="15"/>
      <c r="E161" s="7">
        <f t="shared" si="6"/>
        <v>0</v>
      </c>
      <c r="F161" s="5"/>
      <c r="G161" s="5"/>
    </row>
    <row r="162" spans="1:7" x14ac:dyDescent="0.25">
      <c r="A162" s="9" t="s">
        <v>121</v>
      </c>
      <c r="B162" s="9" t="s">
        <v>122</v>
      </c>
      <c r="C162" s="6">
        <v>25</v>
      </c>
      <c r="D162" s="15"/>
      <c r="E162" s="7">
        <f t="shared" si="6"/>
        <v>0</v>
      </c>
      <c r="F162" s="5"/>
      <c r="G162" s="5"/>
    </row>
    <row r="163" spans="1:7" x14ac:dyDescent="0.25">
      <c r="A163" s="9" t="s">
        <v>123</v>
      </c>
      <c r="B163" s="9" t="s">
        <v>122</v>
      </c>
      <c r="C163" s="6">
        <v>35</v>
      </c>
      <c r="D163" s="15"/>
      <c r="E163" s="7">
        <f t="shared" si="6"/>
        <v>0</v>
      </c>
      <c r="F163" s="5"/>
      <c r="G163" s="5"/>
    </row>
    <row r="164" spans="1:7" x14ac:dyDescent="0.25">
      <c r="A164" s="9" t="s">
        <v>124</v>
      </c>
      <c r="B164" s="9" t="s">
        <v>88</v>
      </c>
      <c r="C164" s="6">
        <v>750</v>
      </c>
      <c r="D164" s="15"/>
      <c r="E164" s="7">
        <f t="shared" si="6"/>
        <v>0</v>
      </c>
      <c r="F164" s="5"/>
      <c r="G164" s="5"/>
    </row>
    <row r="165" spans="1:7" x14ac:dyDescent="0.25">
      <c r="A165" s="9" t="s">
        <v>125</v>
      </c>
      <c r="B165" s="9" t="s">
        <v>126</v>
      </c>
      <c r="C165" s="6">
        <v>30</v>
      </c>
      <c r="D165" s="15"/>
      <c r="E165" s="7">
        <f t="shared" si="6"/>
        <v>0</v>
      </c>
      <c r="F165" s="5"/>
      <c r="G165" s="5"/>
    </row>
    <row r="166" spans="1:7" x14ac:dyDescent="0.25">
      <c r="A166" s="9" t="s">
        <v>127</v>
      </c>
      <c r="B166" s="9" t="s">
        <v>128</v>
      </c>
      <c r="C166" s="6">
        <v>900</v>
      </c>
      <c r="D166" s="15"/>
      <c r="E166" s="7">
        <f t="shared" si="6"/>
        <v>0</v>
      </c>
      <c r="F166" s="5"/>
      <c r="G166" s="5"/>
    </row>
    <row r="167" spans="1:7" ht="129" customHeight="1" x14ac:dyDescent="0.25">
      <c r="A167" s="9"/>
      <c r="B167" s="9"/>
      <c r="C167" s="4"/>
      <c r="D167" s="14"/>
      <c r="E167" s="7"/>
      <c r="F167" s="5"/>
      <c r="G167" s="5"/>
    </row>
    <row r="168" spans="1:7" ht="42.75" customHeight="1" x14ac:dyDescent="0.4">
      <c r="A168" s="26" t="s">
        <v>130</v>
      </c>
      <c r="B168" s="9"/>
      <c r="C168" s="4"/>
      <c r="D168" s="14"/>
      <c r="E168" s="7"/>
      <c r="F168" s="5"/>
      <c r="G168" s="5"/>
    </row>
    <row r="169" spans="1:7" x14ac:dyDescent="0.25">
      <c r="A169" s="28" t="s">
        <v>131</v>
      </c>
      <c r="B169" s="9" t="s">
        <v>88</v>
      </c>
      <c r="C169" s="6">
        <v>900</v>
      </c>
      <c r="D169" s="15"/>
      <c r="E169" s="7">
        <f t="shared" ref="E169:E185" si="7">SUM(C169*D169)</f>
        <v>0</v>
      </c>
      <c r="F169" s="5"/>
      <c r="G169" s="5"/>
    </row>
    <row r="170" spans="1:7" x14ac:dyDescent="0.25">
      <c r="A170" s="9" t="s">
        <v>132</v>
      </c>
      <c r="B170" s="9" t="s">
        <v>83</v>
      </c>
      <c r="C170" s="6">
        <v>1200</v>
      </c>
      <c r="D170" s="15"/>
      <c r="E170" s="7">
        <f t="shared" si="7"/>
        <v>0</v>
      </c>
      <c r="F170" s="5"/>
      <c r="G170" s="5"/>
    </row>
    <row r="171" spans="1:7" ht="30" x14ac:dyDescent="0.25">
      <c r="A171" s="9" t="s">
        <v>133</v>
      </c>
      <c r="B171" s="9"/>
      <c r="C171" s="6">
        <v>1200</v>
      </c>
      <c r="D171" s="15"/>
      <c r="E171" s="7">
        <f t="shared" si="7"/>
        <v>0</v>
      </c>
      <c r="F171" s="5"/>
      <c r="G171" s="5"/>
    </row>
    <row r="172" spans="1:7" x14ac:dyDescent="0.25">
      <c r="A172" s="9" t="s">
        <v>134</v>
      </c>
      <c r="B172" s="9" t="s">
        <v>135</v>
      </c>
      <c r="C172" s="6">
        <v>500</v>
      </c>
      <c r="D172" s="15"/>
      <c r="E172" s="7">
        <f t="shared" si="7"/>
        <v>0</v>
      </c>
      <c r="F172" s="5"/>
      <c r="G172" s="5"/>
    </row>
    <row r="173" spans="1:7" x14ac:dyDescent="0.25">
      <c r="A173" s="9" t="s">
        <v>136</v>
      </c>
      <c r="B173" s="9" t="s">
        <v>137</v>
      </c>
      <c r="C173" s="6">
        <v>3000</v>
      </c>
      <c r="D173" s="15"/>
      <c r="E173" s="7">
        <f t="shared" si="7"/>
        <v>0</v>
      </c>
      <c r="F173" s="5"/>
      <c r="G173" s="5"/>
    </row>
    <row r="174" spans="1:7" x14ac:dyDescent="0.25">
      <c r="A174" s="9" t="s">
        <v>138</v>
      </c>
      <c r="B174" s="9" t="s">
        <v>88</v>
      </c>
      <c r="C174" s="6">
        <v>2000</v>
      </c>
      <c r="D174" s="15"/>
      <c r="E174" s="7">
        <f t="shared" si="7"/>
        <v>0</v>
      </c>
      <c r="F174" s="5"/>
      <c r="G174" s="5"/>
    </row>
    <row r="175" spans="1:7" x14ac:dyDescent="0.25">
      <c r="A175" s="9" t="s">
        <v>139</v>
      </c>
      <c r="B175" s="9"/>
      <c r="C175" s="6">
        <v>2000</v>
      </c>
      <c r="D175" s="15"/>
      <c r="E175" s="7">
        <f t="shared" si="7"/>
        <v>0</v>
      </c>
      <c r="F175" s="5"/>
      <c r="G175" s="5"/>
    </row>
    <row r="176" spans="1:7" x14ac:dyDescent="0.25">
      <c r="A176" s="9" t="s">
        <v>209</v>
      </c>
      <c r="B176" s="35" t="s">
        <v>228</v>
      </c>
      <c r="C176" s="6">
        <v>800</v>
      </c>
      <c r="D176" s="15"/>
      <c r="E176" s="7">
        <f t="shared" si="7"/>
        <v>0</v>
      </c>
      <c r="F176" s="5"/>
      <c r="G176" s="5"/>
    </row>
    <row r="177" spans="1:7" x14ac:dyDescent="0.25">
      <c r="A177" s="9" t="s">
        <v>140</v>
      </c>
      <c r="B177" s="9" t="s">
        <v>141</v>
      </c>
      <c r="C177" s="6">
        <v>200</v>
      </c>
      <c r="D177" s="15"/>
      <c r="E177" s="7">
        <f t="shared" si="7"/>
        <v>0</v>
      </c>
      <c r="F177" s="5"/>
      <c r="G177" s="5"/>
    </row>
    <row r="178" spans="1:7" x14ac:dyDescent="0.25">
      <c r="A178" s="9" t="s">
        <v>142</v>
      </c>
      <c r="B178" s="9" t="s">
        <v>143</v>
      </c>
      <c r="C178" s="6">
        <v>1400</v>
      </c>
      <c r="D178" s="15"/>
      <c r="E178" s="7">
        <f t="shared" si="7"/>
        <v>0</v>
      </c>
      <c r="F178" s="5"/>
      <c r="G178" s="5"/>
    </row>
    <row r="179" spans="1:7" x14ac:dyDescent="0.25">
      <c r="A179" s="9" t="s">
        <v>144</v>
      </c>
      <c r="B179" s="9" t="s">
        <v>145</v>
      </c>
      <c r="C179" s="6">
        <v>200</v>
      </c>
      <c r="D179" s="15"/>
      <c r="E179" s="7">
        <f t="shared" si="7"/>
        <v>0</v>
      </c>
      <c r="F179" s="5"/>
      <c r="G179" s="5"/>
    </row>
    <row r="180" spans="1:7" ht="30" x14ac:dyDescent="0.25">
      <c r="A180" s="9" t="s">
        <v>212</v>
      </c>
      <c r="B180" s="9" t="s">
        <v>229</v>
      </c>
      <c r="C180" s="6">
        <v>1200</v>
      </c>
      <c r="D180" s="15"/>
      <c r="E180" s="7">
        <f t="shared" si="7"/>
        <v>0</v>
      </c>
      <c r="F180" s="5"/>
      <c r="G180" s="5"/>
    </row>
    <row r="181" spans="1:7" ht="75" x14ac:dyDescent="0.25">
      <c r="A181" s="9" t="s">
        <v>210</v>
      </c>
      <c r="B181" s="9" t="s">
        <v>230</v>
      </c>
      <c r="C181" s="6">
        <v>25</v>
      </c>
      <c r="D181" s="15"/>
      <c r="E181" s="7">
        <f t="shared" si="7"/>
        <v>0</v>
      </c>
      <c r="F181" s="5"/>
      <c r="G181" s="5"/>
    </row>
    <row r="182" spans="1:7" ht="30" x14ac:dyDescent="0.25">
      <c r="A182" s="9" t="s">
        <v>211</v>
      </c>
      <c r="B182" s="9" t="s">
        <v>231</v>
      </c>
      <c r="C182" s="6">
        <v>850</v>
      </c>
      <c r="D182" s="15"/>
      <c r="E182" s="7">
        <f t="shared" si="7"/>
        <v>0</v>
      </c>
      <c r="F182" s="5"/>
      <c r="G182" s="5"/>
    </row>
    <row r="183" spans="1:7" ht="105" x14ac:dyDescent="0.25">
      <c r="A183" s="9" t="s">
        <v>221</v>
      </c>
      <c r="B183" s="2" t="s">
        <v>222</v>
      </c>
      <c r="C183" s="6">
        <v>250</v>
      </c>
      <c r="D183" s="15"/>
      <c r="E183" s="7">
        <f t="shared" si="7"/>
        <v>0</v>
      </c>
      <c r="F183" s="5"/>
      <c r="G183" s="5"/>
    </row>
    <row r="184" spans="1:7" ht="30" x14ac:dyDescent="0.25">
      <c r="A184" s="28" t="s">
        <v>223</v>
      </c>
      <c r="B184" s="33" t="s">
        <v>224</v>
      </c>
      <c r="C184" s="6">
        <v>1400</v>
      </c>
      <c r="D184" s="15"/>
      <c r="E184" s="7">
        <f t="shared" si="7"/>
        <v>0</v>
      </c>
      <c r="F184" s="5"/>
      <c r="G184" s="5"/>
    </row>
    <row r="185" spans="1:7" ht="30" x14ac:dyDescent="0.25">
      <c r="A185" s="9" t="s">
        <v>225</v>
      </c>
      <c r="B185" s="2" t="s">
        <v>226</v>
      </c>
      <c r="C185" s="6">
        <v>350</v>
      </c>
      <c r="D185" s="15"/>
      <c r="E185" s="7">
        <f t="shared" si="7"/>
        <v>0</v>
      </c>
      <c r="F185" s="5"/>
      <c r="G185" s="5"/>
    </row>
    <row r="186" spans="1:7" ht="15.75" x14ac:dyDescent="0.25">
      <c r="A186" s="9"/>
      <c r="B186" s="30"/>
      <c r="C186" s="6"/>
      <c r="D186" s="16"/>
      <c r="E186" s="34"/>
      <c r="F186" s="5"/>
      <c r="G186" s="5"/>
    </row>
    <row r="187" spans="1:7" ht="19.5" x14ac:dyDescent="0.3">
      <c r="A187" s="36" t="s">
        <v>227</v>
      </c>
      <c r="B187" s="36"/>
      <c r="C187" s="6"/>
      <c r="D187" s="14"/>
      <c r="E187" s="37">
        <f>SUM(E3:E186)</f>
        <v>0</v>
      </c>
      <c r="F187" s="5"/>
      <c r="G187" s="5"/>
    </row>
    <row r="188" spans="1:7" ht="15.75" x14ac:dyDescent="0.25">
      <c r="A188" s="9"/>
      <c r="B188" s="31"/>
      <c r="C188" s="6"/>
      <c r="D188" s="14"/>
      <c r="E188" s="34"/>
      <c r="F188" s="5"/>
      <c r="G188" s="5"/>
    </row>
    <row r="189" spans="1:7" ht="15.75" x14ac:dyDescent="0.25">
      <c r="A189" s="9"/>
      <c r="B189" s="31"/>
      <c r="C189" s="6"/>
      <c r="D189" s="14"/>
      <c r="E189" s="34"/>
      <c r="F189" s="5"/>
      <c r="G189" s="5"/>
    </row>
    <row r="190" spans="1:7" ht="19.5" x14ac:dyDescent="0.3">
      <c r="A190" s="31" t="s">
        <v>171</v>
      </c>
      <c r="B190" s="9"/>
      <c r="C190" s="4"/>
      <c r="D190" s="12"/>
      <c r="E190" s="5"/>
      <c r="F190" s="5"/>
      <c r="G190" s="5"/>
    </row>
    <row r="191" spans="1:7" ht="19.5" x14ac:dyDescent="0.3">
      <c r="A191" s="31" t="s">
        <v>172</v>
      </c>
      <c r="B191" s="9"/>
      <c r="C191" s="4"/>
      <c r="D191" s="12"/>
      <c r="E191" s="5"/>
      <c r="F191" s="5"/>
      <c r="G191" s="5"/>
    </row>
    <row r="192" spans="1:7" x14ac:dyDescent="0.25">
      <c r="A192" s="9"/>
      <c r="B192" s="9"/>
      <c r="C192" s="4"/>
      <c r="D192" s="14"/>
      <c r="E192" s="5"/>
      <c r="F192" s="5"/>
      <c r="G192" s="5"/>
    </row>
    <row r="193" spans="1:8" x14ac:dyDescent="0.25">
      <c r="A193" s="9"/>
      <c r="B193" s="9"/>
      <c r="C193" s="4"/>
      <c r="D193" s="14"/>
      <c r="E193" s="5"/>
      <c r="F193" s="5"/>
      <c r="G193" s="5"/>
    </row>
    <row r="194" spans="1:8" x14ac:dyDescent="0.25">
      <c r="A194" s="9"/>
      <c r="B194" s="9"/>
      <c r="C194" s="4"/>
      <c r="D194" s="14"/>
      <c r="E194" s="5"/>
      <c r="F194" s="5"/>
      <c r="G194" s="5"/>
      <c r="H194" s="5"/>
    </row>
    <row r="195" spans="1:8" x14ac:dyDescent="0.25">
      <c r="A195" s="9"/>
      <c r="B195" s="9"/>
      <c r="C195" s="4"/>
      <c r="D195" s="14"/>
      <c r="E195" s="5"/>
      <c r="F195" s="5"/>
      <c r="G195" s="5"/>
      <c r="H195" s="5"/>
    </row>
    <row r="196" spans="1:8" x14ac:dyDescent="0.25">
      <c r="A196" s="9"/>
      <c r="B196" s="9"/>
      <c r="C196" s="4"/>
      <c r="D196" s="14"/>
      <c r="E196" s="5"/>
      <c r="F196" s="5"/>
      <c r="G196" s="5"/>
      <c r="H196" s="5"/>
    </row>
  </sheetData>
  <printOptions horizontalCentered="1"/>
  <pageMargins left="0" right="0" top="0.75" bottom="0.75" header="0.3" footer="0.3"/>
  <pageSetup fitToWidth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 Pineiro</dc:creator>
  <cp:lastModifiedBy>Lyndsey Pineiro</cp:lastModifiedBy>
  <cp:lastPrinted>2024-03-16T00:32:07Z</cp:lastPrinted>
  <dcterms:created xsi:type="dcterms:W3CDTF">2024-03-14T17:15:13Z</dcterms:created>
  <dcterms:modified xsi:type="dcterms:W3CDTF">2024-03-16T00:32:23Z</dcterms:modified>
</cp:coreProperties>
</file>